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K:\20 総務管理部\36 経営力再構築課\06_経営革新補助金\006_経営革新・賃上げ緊急支援補助金（県R6年度2月補正）\001_事業者向け資料\05_提出書類\新理事長名\"/>
    </mc:Choice>
  </mc:AlternateContent>
  <xr:revisionPtr revIDLastSave="0" documentId="13_ncr:1_{ACA71636-2C37-4D58-818F-A2A0C43E3EBA}" xr6:coauthVersionLast="47" xr6:coauthVersionMax="47" xr10:uidLastSave="{00000000-0000-0000-0000-000000000000}"/>
  <bookViews>
    <workbookView xWindow="-108" yWindow="-108" windowWidth="23256" windowHeight="12576" firstSheet="1" activeTab="1" xr2:uid="{00000000-000D-0000-FFFF-FFFF00000000}"/>
  </bookViews>
  <sheets>
    <sheet name="交付申請" sheetId="2" state="hidden" r:id="rId1"/>
    <sheet name="交付申請提出前の確認シート" sheetId="6" r:id="rId2"/>
    <sheet name="様式第１号" sheetId="3" r:id="rId3"/>
    <sheet name="様式第1号の２" sheetId="4" r:id="rId4"/>
    <sheet name="様式第１号の３" sheetId="5" r:id="rId5"/>
  </sheets>
  <definedNames>
    <definedName name="_xlnm.Print_Area" localSheetId="2">様式第１号!$A$1:$H$46</definedName>
    <definedName name="_xlnm.Print_Area" localSheetId="3">様式第1号の２!$A$1:$H$32</definedName>
    <definedName name="_xlnm.Print_Area" localSheetId="4">様式第１号の３!$A$1:$O$43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6" i="5" l="1"/>
  <c r="N33" i="5"/>
  <c r="N77" i="5" l="1"/>
  <c r="N78" i="5"/>
  <c r="N79" i="5"/>
  <c r="N80" i="5"/>
  <c r="N81" i="5"/>
  <c r="N82" i="5"/>
  <c r="N74" i="5"/>
  <c r="N64" i="5"/>
  <c r="N65" i="5"/>
  <c r="N66" i="5"/>
  <c r="N58" i="5"/>
  <c r="N76" i="5" l="1"/>
  <c r="N75" i="5"/>
  <c r="N73" i="5"/>
  <c r="N72" i="5"/>
  <c r="N71" i="5"/>
  <c r="N70" i="5"/>
  <c r="N69" i="5"/>
  <c r="N68" i="5"/>
  <c r="N67" i="5"/>
  <c r="N63" i="5"/>
  <c r="N62" i="5"/>
  <c r="N61" i="5"/>
  <c r="N60" i="5"/>
  <c r="N59" i="5"/>
  <c r="N57" i="5"/>
  <c r="N56" i="5"/>
  <c r="N55" i="5"/>
  <c r="N54" i="5"/>
  <c r="N53" i="5"/>
  <c r="N52" i="5"/>
  <c r="N51" i="5"/>
  <c r="R36" i="5"/>
  <c r="Q36" i="5"/>
  <c r="A36" i="5"/>
  <c r="R35" i="5"/>
  <c r="Q35" i="5"/>
  <c r="A35" i="5"/>
  <c r="R34" i="5"/>
  <c r="Q34" i="5"/>
  <c r="A34" i="5"/>
  <c r="R33" i="5"/>
  <c r="Q33" i="5"/>
  <c r="A33" i="5"/>
  <c r="A32" i="5"/>
  <c r="R31" i="5"/>
  <c r="Q31" i="5"/>
  <c r="A31" i="5"/>
  <c r="K19" i="5"/>
  <c r="N35" i="5" s="1"/>
  <c r="K18" i="5" l="1"/>
  <c r="N34" i="5" s="1"/>
  <c r="M42" i="5" l="1"/>
  <c r="H37" i="3" s="1"/>
  <c r="Q41" i="5" l="1"/>
  <c r="Q42" i="5"/>
  <c r="G18" i="4"/>
  <c r="H30" i="4"/>
  <c r="H31" i="4" s="1"/>
  <c r="H32" i="4" l="1"/>
  <c r="G28" i="4"/>
  <c r="G26" i="4"/>
  <c r="G24" i="4"/>
  <c r="G22" i="4"/>
  <c r="G20" i="4"/>
  <c r="D30" i="3" l="1"/>
  <c r="D29" i="3"/>
  <c r="C12" i="4"/>
  <c r="C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fscpc09</author>
  </authors>
  <commentList>
    <comment ref="H37" authorId="0" shapeId="0" xr:uid="{63A47385-31A0-40C7-9293-196886368652}">
      <text>
        <r>
          <rPr>
            <b/>
            <sz val="9"/>
            <color indexed="81"/>
            <rFont val="MS P ゴシック"/>
            <family val="3"/>
            <charset val="128"/>
          </rPr>
          <t>様式１号の３の賃金が自動入力されるため、入力不要</t>
        </r>
      </text>
    </comment>
  </commentList>
</comments>
</file>

<file path=xl/sharedStrings.xml><?xml version="1.0" encoding="utf-8"?>
<sst xmlns="http://schemas.openxmlformats.org/spreadsheetml/2006/main" count="616" uniqueCount="382">
  <si>
    <t>様式第１号（第８条関係）</t>
  </si>
  <si>
    <t>公益財団法人福岡県中小企業振興センター</t>
  </si>
  <si>
    <t>理事長　桑野　龍一　様</t>
  </si>
  <si>
    <t>申請日</t>
  </si>
  <si>
    <t>令和　　年　　月　　日</t>
  </si>
  <si>
    <t>郵便番号</t>
  </si>
  <si>
    <t>　　　－</t>
  </si>
  <si>
    <t>所在地・住所</t>
  </si>
  <si>
    <t>社名・屋号</t>
  </si>
  <si>
    <t>代表者職名</t>
  </si>
  <si>
    <t>代表者氏名</t>
  </si>
  <si>
    <t>㊞　</t>
  </si>
  <si>
    <t>電話番号</t>
  </si>
  <si>
    <t>　　　－　　　－</t>
  </si>
  <si>
    <t>電子メール</t>
  </si>
  <si>
    <t>　　　　＠</t>
  </si>
  <si>
    <t>記</t>
  </si>
  <si>
    <t>１　交付申請の対象となる経営革新計画</t>
  </si>
  <si>
    <t>承 認 番 号</t>
  </si>
  <si>
    <t>承 　認　日</t>
  </si>
  <si>
    <t>２　補助対象経費及び補助金交付申請額</t>
  </si>
  <si>
    <t>３　補助事業の内容及び補助事業に要する経費の配分</t>
  </si>
  <si>
    <t>５　経営革新計画の作成及び補助申請において、支援を受けた支援窓口</t>
  </si>
  <si>
    <t>支援機関</t>
  </si>
  <si>
    <t>担当者名</t>
  </si>
  <si>
    <t>メールアドレス</t>
  </si>
  <si>
    <t>　　　＠</t>
  </si>
  <si>
    <t>１　収入</t>
  </si>
  <si>
    <t>区分</t>
  </si>
  <si>
    <t>金　額</t>
  </si>
  <si>
    <t>自己資金</t>
  </si>
  <si>
    <t>円</t>
  </si>
  <si>
    <t>借入金・その他</t>
  </si>
  <si>
    <t>補助金充当額</t>
  </si>
  <si>
    <t>合　計</t>
  </si>
  <si>
    <t>２　支出</t>
  </si>
  <si>
    <t>番号</t>
  </si>
  <si>
    <t>経費区分</t>
  </si>
  <si>
    <t>内容</t>
  </si>
  <si>
    <t>単価</t>
  </si>
  <si>
    <t>(税込み:円)</t>
  </si>
  <si>
    <t>数量</t>
  </si>
  <si>
    <t>補助事業に要する経費</t>
  </si>
  <si>
    <t>(税抜き:円)</t>
  </si>
  <si>
    <t>補助対象経費合計</t>
  </si>
  <si>
    <t>事業者名</t>
  </si>
  <si>
    <t>代表者の職・氏名</t>
  </si>
  <si>
    <t>公益財団法人福岡県中小企業振興センター　　　</t>
  </si>
  <si>
    <t>　　　　　　　　　　　　　　　　　　　　理事長　桑野　龍一　　　　　　　　</t>
  </si>
  <si>
    <t>令和５年度福岡県中小企業経営革新原油高騰等克服支援補助金</t>
  </si>
  <si>
    <t>理事長　桑野　龍一　殿</t>
  </si>
  <si>
    <t>所在地・住所　　　　　　　　　　</t>
  </si>
  <si>
    <t>　　　　　　　　　　　　　　　　　　　交付申請者名</t>
  </si>
  <si>
    <t>代表者の職・氏名　　　　　　　　㊞　</t>
  </si>
  <si>
    <t>交付申請取下げ書</t>
  </si>
  <si>
    <t>令和　　年　　月　　日付をもって交付申請した標記の補助金については、令和５年度福岡県中小企業経営革新原油高騰等克服支援補助金交付要綱第１０条の規定により、下記の理由により交付申請を取下げます。</t>
  </si>
  <si>
    <t>交付申請を取り下げる理由</t>
  </si>
  <si>
    <t>様式第４号（第１１条関係）</t>
  </si>
  <si>
    <t>福中セ第　　　号</t>
  </si>
  <si>
    <t>不交付決定通知書</t>
  </si>
  <si>
    <t>令和　　年　　月　　日付をもって交付申請のあった標記の補助金については、令和５年度福岡県中小企業経営革新原油高騰等克服支援補助金交付要綱第１１条の規定に基づき、下記の理由により不交付と決定したので通知します。</t>
  </si>
  <si>
    <t>不交付となった理由</t>
  </si>
  <si>
    <t>様式第５号（第１２条関係）</t>
  </si>
  <si>
    <t>補助事業者名　　　　　　　　　　</t>
  </si>
  <si>
    <t>令和５年度福岡県中小企業経営革新原油高騰等克服支援補助金に係る</t>
  </si>
  <si>
    <t>補助事業の内容（経費）変更承認申請書</t>
  </si>
  <si>
    <t>令和　　年　　月　　日付け　福中セ第　　　号で交付決定通知があった標記の補助事業の内容を下記のとおり変更したいので、令和５年度福岡県中小企業経営革新原油高騰等克服支援補助金交付要綱第１２条第１項の規定に基づき変更承認を申請します。</t>
  </si>
  <si>
    <t>１　変更の理由</t>
  </si>
  <si>
    <t>２　変更の内容</t>
  </si>
  <si>
    <t>（１）具体的な変更内容</t>
  </si>
  <si>
    <t>変更前</t>
  </si>
  <si>
    <t>変更後</t>
  </si>
  <si>
    <t>（２）事業の経費</t>
  </si>
  <si>
    <t>補助事業に要する</t>
  </si>
  <si>
    <t>経費（税込み：円）</t>
  </si>
  <si>
    <t>補助対象経費</t>
  </si>
  <si>
    <t>（税抜き：円）</t>
  </si>
  <si>
    <t>補助対象経費（合計）</t>
  </si>
  <si>
    <t>補助金の額（交付決定額）</t>
  </si>
  <si>
    <t>補助対象経費の3/4以内、上限500,000円</t>
  </si>
  <si>
    <t>（注）事業の経費については、申請書の記載に準じて経費区分ごとに記載すること。</t>
  </si>
  <si>
    <t>変更内容の根拠となる資料（見積書等）の写しを添付すること。</t>
  </si>
  <si>
    <t>様式第６号（第１２条関係）</t>
  </si>
  <si>
    <t>補助事業の内容（経費）変更承認通知書</t>
  </si>
  <si>
    <t>令和　　年　　月　　日付け補助事業の内容（経費）変更承認申請書で変更申請のあった標記の補助金については、令和５年度福岡県中小企業経営革新原油高騰等克服支援補助金交付要綱第１２条第２項の規定に基づき、下記のとおり承認することに決定したので通知します。</t>
  </si>
  <si>
    <t>１　この補助金の交付の対象となる事業は、令和　　年　　月　　日付け令和５年度福岡県中小企業経営革新原油高騰等克服支援補助金申請書で申請のあった事業とし、その変更内容は令和　　年　　月　　日付け補助事業の内容（経費）変更承認申請書に記載のとおりとする。</t>
  </si>
  <si>
    <t>２　変更後の補助対象経費及び補助金の額は、次のとおりとする。</t>
  </si>
  <si>
    <t>（１）変更後の補助対象経費　　　　　　　　　　円</t>
  </si>
  <si>
    <t>（２）変更後の補助金の額　　　　　　　　　　円</t>
  </si>
  <si>
    <t>３　補助金交付の条件等については、上記のほかは令和　　年　　月　　日付　福中セ第　　　号補助金交付決定通知書の第３項から第４項までのとおりとする。</t>
  </si>
  <si>
    <t>様式第７号（第１４条関係）</t>
  </si>
  <si>
    <t>補助事業中止（廃止）承認申請書</t>
  </si>
  <si>
    <t>令和　　年　　月　　日付け　福中セ第　　　号で交付決定通知があった標記の補助事業を、下記の理由により中止（廃止）したいので、令和５年度福岡県中小企業経営革新原油高騰等克服支援補助金交付要綱第１４条第１項の規定により承認を申請します。</t>
  </si>
  <si>
    <t>１　中止（廃止）する事業の内容</t>
  </si>
  <si>
    <t>２　理由</t>
  </si>
  <si>
    <t>３　中止（廃止）の時期</t>
  </si>
  <si>
    <t>様式第８号（第１４条関係）</t>
  </si>
  <si>
    <t>補助事業者名</t>
  </si>
  <si>
    <t>理事長　桑野　龍一　　　　　　　　</t>
  </si>
  <si>
    <t>補助事業中止（廃止）承認通知書</t>
  </si>
  <si>
    <t>令和　　年　　月　　日付け補助事業中止（廃止）承認申請書で申請のあった標記の補助金については、令和５年度福岡県中小企業経営革新原油高騰等克服支援補助金交付要綱第１４条第２項の規定に基づき、下記のとおり承認することに決定したので通知します。</t>
  </si>
  <si>
    <t>２　中止（廃止）の時期</t>
  </si>
  <si>
    <t>様式第９号（第１５条関係）</t>
  </si>
  <si>
    <t>補助事業遅延等報告書</t>
  </si>
  <si>
    <t>令和　　年　　月　　日付け　福中セ第　　　号で交付決定通知があった標記の補助事業について、下記のとおり事故による遅延が見込まれるので、令和５年度福岡県中小企業経営革新原油高騰等克服支援補助金交付要綱第１５条の規定に基づき、下記のとおり報告します。</t>
  </si>
  <si>
    <t>１　補助事業の進捗状況</t>
  </si>
  <si>
    <t>２　事故の内容及び原因</t>
  </si>
  <si>
    <t>３　事故に対する措置</t>
  </si>
  <si>
    <t>４　補助事業の遂行及び完了の予定</t>
  </si>
  <si>
    <t>（注）事故の理由を立証する書類を添付すること。</t>
  </si>
  <si>
    <t>様式第１０号（第１６条関係）</t>
  </si>
  <si>
    <t>実績報告書</t>
  </si>
  <si>
    <t>報告日</t>
  </si>
  <si>
    <t>令和　　年　　月　　日付け　福中セ第　　　号で交付決定通知があった標記の補助事業を完了しましたので、令和５年度福岡県中小企業経営革新原油高騰等克服支援補助金交付要綱第１６条の規定により、下記のとおり報告します。</t>
  </si>
  <si>
    <t>　補助事業の収支決算</t>
  </si>
  <si>
    <t>　別紙「令和５年度福岡県中小企業経営革新原油高騰等克服支援補助金　事業収支報告書」のとおり</t>
  </si>
  <si>
    <t>様式第１０号別紙（第１６条関係）</t>
  </si>
  <si>
    <t>事業収支報告書</t>
  </si>
  <si>
    <t>１　収入　　　　　　　　　　　　　　　　　　　　　  （振込先）</t>
  </si>
  <si>
    <t>銀行名</t>
  </si>
  <si>
    <t>支店名</t>
  </si>
  <si>
    <t>口座種類</t>
  </si>
  <si>
    <t>口座名義</t>
  </si>
  <si>
    <t>口座番号</t>
  </si>
  <si>
    <t>（１）総括表</t>
  </si>
  <si>
    <t>（税込み額：円）</t>
  </si>
  <si>
    <t>（税抜き額：円）</t>
  </si>
  <si>
    <t>計画額</t>
  </si>
  <si>
    <t>実績額</t>
  </si>
  <si>
    <t>（補助対象経費合計額3/4以内、上限500,000円）</t>
  </si>
  <si>
    <t>（２）経費の内訳書</t>
  </si>
  <si>
    <t>　　　別紙（様式第１１号）のとおり</t>
  </si>
  <si>
    <t>様式第１２号（第１７条関係）</t>
  </si>
  <si>
    <t>令和５年度福岡県中小企業経営革新原油高騰等克服支援補助金の</t>
  </si>
  <si>
    <t>額の確定通知書</t>
  </si>
  <si>
    <t>令和　　年　　月　　日付け　福中セ第　　　号で交付決定を通知した標記の補助金については、令和　　年　　月　　日に提出があった補助金実績報告書を審査した結果、補助金の交付決定の内容及びこれに付した条件に適合すると認められるので、令和５年度福岡県中小企業経営革新原油高騰等克服支援補助金交付要綱第１７条の規定に基づき、交付すべき補助金の額を下記のとおり確定したので通知します。</t>
  </si>
  <si>
    <t>１　補助金交付決定額（変更ある場合は変更承認後の交付決定額）</t>
  </si>
  <si>
    <t>　　　　　　　　　　　　　円</t>
  </si>
  <si>
    <t>２　補助金確定額</t>
  </si>
  <si>
    <t>３　補助金の請求期限は、令和　　年　　月　　日までとする。</t>
  </si>
  <si>
    <t>様式第１３号（第１８条関係）</t>
  </si>
  <si>
    <t>精算払請求書</t>
  </si>
  <si>
    <t>令和　　年　　月　　日付け　福中セ第　　　号で額の確定通知があった標記の補助金について、令和５年度福岡県中小企業経営革新原油高騰等克服支援補助金交付要綱第１８条の規定に基づき、下記のとおり請求します。</t>
  </si>
  <si>
    <t>金　　　　　　　　　　　円也</t>
  </si>
  <si>
    <t>１　交付決定額　　　　　　　　　　　　　　　　　　　円</t>
  </si>
  <si>
    <t>２　補助金確定額　　　　　　　　　　　　　　　　　　　円</t>
  </si>
  <si>
    <t>３　請求額　　　　　　　　　　　　　　　　　　　円</t>
  </si>
  <si>
    <t>様式第１４号（第２０条関係）</t>
  </si>
  <si>
    <t>交付決定取消通知書</t>
  </si>
  <si>
    <t>令和　　年　　月　　日付け　福中セ第　　　号で交付決定を通知した標記の補助金について、令和５年度福岡県中小企業経営革新原油高騰等克服支援補助金交付要綱第２０条の規定に基づき、下記のとおり交付決定を取消したので通知します。</t>
  </si>
  <si>
    <t>交付決定を取消した理由</t>
  </si>
  <si>
    <t>様式第１５号（第２２条関係）</t>
  </si>
  <si>
    <t>補助事業取得財産等の処分承認申請書</t>
  </si>
  <si>
    <t>令和　　年　　月　　日付け　福中セ第　　　号で交付決定通知があった標記の補助事業について、下記の財産を処分したいので、令和５年度福岡県中小企業経営革新原油高騰等克服支援補助金交付要綱第２２条第２項の規定に基づき、下記のとおり申請します。</t>
  </si>
  <si>
    <t>１　取得財産の内容及び取得年月日</t>
  </si>
  <si>
    <t>２　取得価格及び時価</t>
  </si>
  <si>
    <t>３　処分の方法</t>
  </si>
  <si>
    <t>４　処分の理由</t>
  </si>
  <si>
    <t>５　処分の時期</t>
  </si>
  <si>
    <t>様式１６号（第２２条関係）</t>
  </si>
  <si>
    <t>　　　　　　　　　　　　　　　　　　　　　理事長　桑野　龍一　　　　　　</t>
  </si>
  <si>
    <t>補助事業取得財産等の処分承認通知書</t>
  </si>
  <si>
    <t>　令和　　年　　月　　日付け取得財産等の処分承認申請があった標記の補助金については、令和５年度福岡県中小企業経営革新原油高騰等克服支援補助金交付要綱第２２条第３項の規定に基づき、下記のとおり承認することに決定したので通知します。</t>
  </si>
  <si>
    <t>１　取得財産の内容</t>
  </si>
  <si>
    <t>２　取得年月日</t>
  </si>
  <si>
    <t>３　取得価格及び時価</t>
  </si>
  <si>
    <t>４　処分の方法</t>
  </si>
  <si>
    <t>５　処分の理由</t>
  </si>
  <si>
    <t>６　処分の時期</t>
  </si>
  <si>
    <t>７　補助金の返納等</t>
  </si>
  <si>
    <t>様式第１１号（第１６条関係）</t>
  </si>
  <si>
    <t>令和５年度福岡県中小企業経営革新原油高騰等克服支援補助金　経費の内訳書</t>
  </si>
  <si>
    <t>（単位：円）</t>
  </si>
  <si>
    <t>証ひょう</t>
  </si>
  <si>
    <t>内容（品目）</t>
  </si>
  <si>
    <t>①補助事業に</t>
  </si>
  <si>
    <t>要した経費</t>
  </si>
  <si>
    <t>（税込額）</t>
  </si>
  <si>
    <t>②補助対象経費（税抜額）</t>
  </si>
  <si>
    <t>入手日</t>
  </si>
  <si>
    <t>支払日</t>
  </si>
  <si>
    <t>支払先</t>
  </si>
  <si>
    <t>補助金充当額　</t>
  </si>
  <si>
    <t>（補助対象経費②合計×３／４以内、上限500,000円）</t>
  </si>
  <si>
    <t>※本様式は、様式第１０号別紙 ２ 支出 （１）総括表の実績額を計算するためのもの。</t>
  </si>
  <si>
    <t>※証ひょう番号に対応する支出証拠書類の写しを添付すること。</t>
  </si>
  <si>
    <t>※補助対象経費は、消費税及び地方消費税を除いた額を記載すること。</t>
  </si>
  <si>
    <t>※行数が不足する場合は、随時、行を追加すること。</t>
  </si>
  <si>
    <t>　　</t>
    <phoneticPr fontId="21"/>
  </si>
  <si>
    <t>（計画の実行に必要な理由）</t>
    <phoneticPr fontId="21"/>
  </si>
  <si>
    <t>　　　　　　　＠</t>
    <phoneticPr fontId="21"/>
  </si>
  <si>
    <t>　　　－</t>
    <phoneticPr fontId="21"/>
  </si>
  <si>
    <t>　（１）補助対象経費　　　　　　　　</t>
    <phoneticPr fontId="21"/>
  </si>
  <si>
    <t>　（２）補助金交付申請額　</t>
    <phoneticPr fontId="21"/>
  </si>
  <si>
    <t>補助対象
経費</t>
    <rPh sb="5" eb="7">
      <t>ケイヒ</t>
    </rPh>
    <phoneticPr fontId="21"/>
  </si>
  <si>
    <t>計 画 期 間</t>
    <phoneticPr fontId="21"/>
  </si>
  <si>
    <t>計 画 内 容</t>
    <phoneticPr fontId="21"/>
  </si>
  <si>
    <t>補助対象経費合計　　　</t>
    <phoneticPr fontId="21"/>
  </si>
  <si>
    <t>補助金交付申請額　　　</t>
    <phoneticPr fontId="21"/>
  </si>
  <si>
    <t>区　　　　分</t>
    <phoneticPr fontId="21"/>
  </si>
  <si>
    <t>令和　　年　　月 　　</t>
    <phoneticPr fontId="21"/>
  </si>
  <si>
    <t>～　 令和　　年　　月</t>
    <phoneticPr fontId="21"/>
  </si>
  <si>
    <t>号</t>
    <rPh sb="0" eb="1">
      <t>ゴウ</t>
    </rPh>
    <phoneticPr fontId="21"/>
  </si>
  <si>
    <t>自己資金</t>
    <rPh sb="0" eb="4">
      <t>ジコシキン</t>
    </rPh>
    <phoneticPr fontId="21"/>
  </si>
  <si>
    <t>補助金充当額</t>
    <phoneticPr fontId="21"/>
  </si>
  <si>
    <t>合　　　計　</t>
    <phoneticPr fontId="21"/>
  </si>
  <si>
    <t>借入金･その他</t>
    <phoneticPr fontId="21"/>
  </si>
  <si>
    <t>（自署又は記名押印）</t>
    <phoneticPr fontId="21"/>
  </si>
  <si>
    <t>担当者職名</t>
    <phoneticPr fontId="21"/>
  </si>
  <si>
    <t>担当者氏名</t>
    <phoneticPr fontId="21"/>
  </si>
  <si>
    <t>　中小企業経営革新・賃上げ緊急支援補助金交付要綱第８条の規定に基づき、下記のとおり中小企業経営革新・賃上げ緊急支援補助金の交付を申請します。</t>
    <phoneticPr fontId="21"/>
  </si>
  <si>
    <t>※経営革新計画承認書に記載されている内容を転記すること。</t>
    <phoneticPr fontId="21"/>
  </si>
  <si>
    <t>　　別紙「中小企業経営革新・賃上げ緊急支援補助金事業計画書」のとおり</t>
    <phoneticPr fontId="21"/>
  </si>
  <si>
    <t>４　賃金引上げ対象従業員及び基本情報</t>
    <phoneticPr fontId="21"/>
  </si>
  <si>
    <t>従業員氏名</t>
    <phoneticPr fontId="21"/>
  </si>
  <si>
    <t>生年月日</t>
    <phoneticPr fontId="21"/>
  </si>
  <si>
    <t>採用年月日</t>
    <phoneticPr fontId="21"/>
  </si>
  <si>
    <t>賃金比較月</t>
    <phoneticPr fontId="21"/>
  </si>
  <si>
    <t>賃金（時間給又は
時間給換算額）</t>
    <phoneticPr fontId="21"/>
  </si>
  <si>
    <t>　　　－　　　－</t>
    <phoneticPr fontId="21"/>
  </si>
  <si>
    <t>※１　賃金比較月及び賃金は、賃金算出表（様式第１号の３）の内容を転記すること。</t>
    <phoneticPr fontId="21"/>
  </si>
  <si>
    <t>※２　賃金比較月は、補助対象期間最終月の１２か月前以降を指定すること。</t>
    <phoneticPr fontId="21"/>
  </si>
  <si>
    <t>添付すること。</t>
    <phoneticPr fontId="21"/>
  </si>
  <si>
    <t>※３　賃上げ対象従業員が使用人兼務役員の場合、雇用保険被保険者資格取得等確認通知書（事業主通知用）の写しを</t>
    <phoneticPr fontId="21"/>
  </si>
  <si>
    <t>様式第１号の２（第８条関係）</t>
    <phoneticPr fontId="21"/>
  </si>
  <si>
    <t>中小企業経営革新・賃上げ緊急支援補助金事業計画書</t>
    <phoneticPr fontId="21"/>
  </si>
  <si>
    <t>（計画の実行に必要な理由）※経営革新計画における新事業活動の実行にあたり、申請する内容（品目）が必要な理由を具体的に記入すること。</t>
    <phoneticPr fontId="21"/>
  </si>
  <si>
    <t>内容（品目）</t>
    <phoneticPr fontId="21"/>
  </si>
  <si>
    <t>（補助対象経費の2/3以内、上限1,000,000円）</t>
    <phoneticPr fontId="21"/>
  </si>
  <si>
    <t>＜　賃金算出表　入力上の注意　＞</t>
    <rPh sb="2" eb="7">
      <t>チンギンサンシュツヒョウ</t>
    </rPh>
    <rPh sb="8" eb="10">
      <t>ニュウリョク</t>
    </rPh>
    <rPh sb="10" eb="11">
      <t>ジョウ</t>
    </rPh>
    <rPh sb="12" eb="14">
      <t>チュウイ</t>
    </rPh>
    <phoneticPr fontId="21"/>
  </si>
  <si>
    <t>・</t>
    <phoneticPr fontId="21"/>
  </si>
  <si>
    <t>賃上げ対象従業員名</t>
    <rPh sb="0" eb="2">
      <t>チンア</t>
    </rPh>
    <rPh sb="3" eb="5">
      <t>タイショウ</t>
    </rPh>
    <rPh sb="5" eb="8">
      <t>ジュウギョウイン</t>
    </rPh>
    <rPh sb="8" eb="9">
      <t>メイ</t>
    </rPh>
    <phoneticPr fontId="21"/>
  </si>
  <si>
    <t>：</t>
    <phoneticPr fontId="21"/>
  </si>
  <si>
    <t>　</t>
    <phoneticPr fontId="21"/>
  </si>
  <si>
    <t>賃上げ対象従業員名＝事業場内最低賃金の従業員１名の名前を入力してください。</t>
    <rPh sb="0" eb="2">
      <t>チンア</t>
    </rPh>
    <rPh sb="3" eb="5">
      <t>タイショウ</t>
    </rPh>
    <rPh sb="5" eb="8">
      <t>ジュウギョウイン</t>
    </rPh>
    <rPh sb="8" eb="9">
      <t>メイ</t>
    </rPh>
    <rPh sb="10" eb="12">
      <t>ジギョウ</t>
    </rPh>
    <rPh sb="12" eb="13">
      <t>バ</t>
    </rPh>
    <rPh sb="13" eb="14">
      <t>ナイ</t>
    </rPh>
    <rPh sb="14" eb="18">
      <t>サイテイチンギン</t>
    </rPh>
    <rPh sb="19" eb="22">
      <t>ジュウギョウイン</t>
    </rPh>
    <rPh sb="23" eb="24">
      <t>メイ</t>
    </rPh>
    <rPh sb="25" eb="27">
      <t>ナマエ</t>
    </rPh>
    <rPh sb="28" eb="30">
      <t>ニュウリョク</t>
    </rPh>
    <phoneticPr fontId="21"/>
  </si>
  <si>
    <t>（賃金体系：</t>
  </si>
  <si>
    <t>（対象従業員の要件については、ホームページで確認してください。）</t>
    <rPh sb="1" eb="6">
      <t>タイショウジュウギョウイン</t>
    </rPh>
    <rPh sb="7" eb="9">
      <t>ヨウケン</t>
    </rPh>
    <rPh sb="22" eb="24">
      <t>カクニン</t>
    </rPh>
    <phoneticPr fontId="21"/>
  </si>
  <si>
    <t>賃上げ対象従業員の該当する賃金体系を選択し、チェックを入れてください。</t>
    <rPh sb="0" eb="2">
      <t>チンア</t>
    </rPh>
    <rPh sb="3" eb="8">
      <t>タイショウジュウギョウイン</t>
    </rPh>
    <rPh sb="9" eb="11">
      <t>ガイトウ</t>
    </rPh>
    <rPh sb="13" eb="17">
      <t>チンギンタイケイ</t>
    </rPh>
    <rPh sb="18" eb="20">
      <t>センタク</t>
    </rPh>
    <rPh sb="27" eb="28">
      <t>イ</t>
    </rPh>
    <phoneticPr fontId="21"/>
  </si>
  <si>
    <t>緑色のついたセルは入力不要です。</t>
    <rPh sb="0" eb="1">
      <t>ミドリ</t>
    </rPh>
    <rPh sb="1" eb="2">
      <t>イロ</t>
    </rPh>
    <rPh sb="9" eb="11">
      <t>ニュウリョク</t>
    </rPh>
    <rPh sb="11" eb="13">
      <t>フヨウ</t>
    </rPh>
    <phoneticPr fontId="21"/>
  </si>
  <si>
    <t>１　所定労働時間の算出</t>
    <rPh sb="2" eb="4">
      <t>ショテイ</t>
    </rPh>
    <rPh sb="4" eb="8">
      <t>ロウドウジカン</t>
    </rPh>
    <rPh sb="9" eb="11">
      <t>サンシュツ</t>
    </rPh>
    <phoneticPr fontId="21"/>
  </si>
  <si>
    <t>賃金体系</t>
    <rPh sb="0" eb="4">
      <t>チンギンタイケイ</t>
    </rPh>
    <phoneticPr fontId="21"/>
  </si>
  <si>
    <t>労働時間の種類</t>
    <rPh sb="0" eb="4">
      <t>ロウドウジカン</t>
    </rPh>
    <rPh sb="5" eb="7">
      <t>シュルイ</t>
    </rPh>
    <phoneticPr fontId="21"/>
  </si>
  <si>
    <t>日給・月給、年俸、歩合給</t>
    <rPh sb="0" eb="2">
      <t>ニッキュウ</t>
    </rPh>
    <rPh sb="3" eb="5">
      <t>ゲッキュウ</t>
    </rPh>
    <rPh sb="6" eb="8">
      <t>ネンポウ</t>
    </rPh>
    <rPh sb="9" eb="12">
      <t>ブアイキュウ</t>
    </rPh>
    <phoneticPr fontId="21"/>
  </si>
  <si>
    <r>
      <t>１日の所定労働時間</t>
    </r>
    <r>
      <rPr>
        <vertAlign val="superscript"/>
        <sz val="10.5"/>
        <color theme="1"/>
        <rFont val="ＭＳ 明朝"/>
        <family val="1"/>
        <charset val="128"/>
      </rPr>
      <t>※１</t>
    </r>
    <phoneticPr fontId="21"/>
  </si>
  <si>
    <t>Ａ</t>
    <phoneticPr fontId="21"/>
  </si>
  <si>
    <t>時間</t>
    <rPh sb="0" eb="2">
      <t>ジカン</t>
    </rPh>
    <phoneticPr fontId="21"/>
  </si>
  <si>
    <r>
      <t>１年間の所定労働日数</t>
    </r>
    <r>
      <rPr>
        <vertAlign val="superscript"/>
        <sz val="10.5"/>
        <color theme="1"/>
        <rFont val="ＭＳ 明朝"/>
        <family val="1"/>
        <charset val="128"/>
      </rPr>
      <t>※２</t>
    </r>
    <phoneticPr fontId="21"/>
  </si>
  <si>
    <t>Ｂ</t>
    <phoneticPr fontId="21"/>
  </si>
  <si>
    <t>日間</t>
    <rPh sb="0" eb="1">
      <t>ニチ</t>
    </rPh>
    <rPh sb="1" eb="2">
      <t>カン</t>
    </rPh>
    <phoneticPr fontId="21"/>
  </si>
  <si>
    <r>
      <t>１か月の平均所定労働時間数</t>
    </r>
    <r>
      <rPr>
        <vertAlign val="superscript"/>
        <sz val="10.5"/>
        <color theme="1"/>
        <rFont val="ＭＳ 明朝"/>
        <family val="1"/>
        <charset val="128"/>
      </rPr>
      <t>※３</t>
    </r>
    <phoneticPr fontId="21"/>
  </si>
  <si>
    <t>Ｃ</t>
    <phoneticPr fontId="21"/>
  </si>
  <si>
    <r>
      <t>１年間の所定労働時間数</t>
    </r>
    <r>
      <rPr>
        <vertAlign val="superscript"/>
        <sz val="10.5"/>
        <color theme="1"/>
        <rFont val="ＭＳ 明朝"/>
        <family val="1"/>
        <charset val="128"/>
      </rPr>
      <t>※３</t>
    </r>
    <phoneticPr fontId="21"/>
  </si>
  <si>
    <t>Ｄ</t>
    <phoneticPr fontId="21"/>
  </si>
  <si>
    <t>自動計算（Ａ×Ｂ）</t>
    <rPh sb="0" eb="4">
      <t>ジドウケイサン</t>
    </rPh>
    <phoneticPr fontId="21"/>
  </si>
  <si>
    <t>歩合給</t>
    <rPh sb="0" eb="3">
      <t>ブアイキュウ</t>
    </rPh>
    <phoneticPr fontId="21"/>
  </si>
  <si>
    <r>
      <t>１年間の総労働時間数</t>
    </r>
    <r>
      <rPr>
        <vertAlign val="superscript"/>
        <sz val="10.5"/>
        <color theme="1"/>
        <rFont val="ＭＳ 明朝"/>
        <family val="1"/>
        <charset val="128"/>
      </rPr>
      <t>※４</t>
    </r>
    <phoneticPr fontId="21"/>
  </si>
  <si>
    <t>Ｅ</t>
    <phoneticPr fontId="21"/>
  </si>
  <si>
    <t>※１　就業規則等で定めたものを入力すること。</t>
  </si>
  <si>
    <t>※２　３６５日から１年の休日の合計数を差し引いた日数を入力すること。</t>
  </si>
  <si>
    <t>※３　入力不要：自動計算</t>
  </si>
  <si>
    <t>※４　直近１年間（雇入れ１年未満の場合は、雇用されてから）の所定内・所定外を合わせた総</t>
    <phoneticPr fontId="21"/>
  </si>
  <si>
    <t>　　　労働時間を入力すること</t>
    <phoneticPr fontId="21"/>
  </si>
  <si>
    <t>２　時間給換算額の算出</t>
    <rPh sb="2" eb="4">
      <t>ジカン</t>
    </rPh>
    <rPh sb="4" eb="5">
      <t>キュウ</t>
    </rPh>
    <rPh sb="5" eb="8">
      <t>カンザンガク</t>
    </rPh>
    <rPh sb="9" eb="11">
      <t>サンシュツ</t>
    </rPh>
    <phoneticPr fontId="21"/>
  </si>
  <si>
    <t>該当する賃金体系の「申請回」をプルダウンから選択してください。</t>
    <rPh sb="0" eb="2">
      <t>ガイトウ</t>
    </rPh>
    <rPh sb="4" eb="8">
      <t>チンギンタイケイ</t>
    </rPh>
    <rPh sb="10" eb="13">
      <t>シンセイカイ</t>
    </rPh>
    <rPh sb="22" eb="24">
      <t>センタク</t>
    </rPh>
    <phoneticPr fontId="21"/>
  </si>
  <si>
    <t>申請回</t>
    <rPh sb="0" eb="3">
      <t>シンセイカイ</t>
    </rPh>
    <phoneticPr fontId="21"/>
  </si>
  <si>
    <t>賃金比較月</t>
    <rPh sb="0" eb="2">
      <t>チンギン</t>
    </rPh>
    <rPh sb="2" eb="4">
      <t>ヒカク</t>
    </rPh>
    <rPh sb="4" eb="5">
      <t>ツキ</t>
    </rPh>
    <phoneticPr fontId="21"/>
  </si>
  <si>
    <t>賃金計算期間</t>
    <rPh sb="0" eb="6">
      <t>チンギンケイサンキカン</t>
    </rPh>
    <phoneticPr fontId="21"/>
  </si>
  <si>
    <t>時間給または</t>
    <rPh sb="0" eb="3">
      <t>ジカンキュウ</t>
    </rPh>
    <phoneticPr fontId="21"/>
  </si>
  <si>
    <t>最低</t>
    <rPh sb="0" eb="2">
      <t>サイテイ</t>
    </rPh>
    <phoneticPr fontId="21"/>
  </si>
  <si>
    <t>「賃金比較月」をプルダウンから選択してください。　</t>
    <rPh sb="1" eb="3">
      <t>チンギン</t>
    </rPh>
    <rPh sb="3" eb="5">
      <t>ヒカク</t>
    </rPh>
    <rPh sb="5" eb="6">
      <t>ツキ</t>
    </rPh>
    <rPh sb="15" eb="17">
      <t>センタク</t>
    </rPh>
    <phoneticPr fontId="21"/>
  </si>
  <si>
    <t>時間給換算額</t>
    <rPh sb="0" eb="2">
      <t>ジカン</t>
    </rPh>
    <rPh sb="2" eb="3">
      <t>キュウ</t>
    </rPh>
    <rPh sb="3" eb="5">
      <t>カンザン</t>
    </rPh>
    <rPh sb="5" eb="6">
      <t>ガク</t>
    </rPh>
    <phoneticPr fontId="21"/>
  </si>
  <si>
    <t>賃金</t>
    <rPh sb="0" eb="2">
      <t>チンギン</t>
    </rPh>
    <phoneticPr fontId="21"/>
  </si>
  <si>
    <t>尚、セルが赤くなった場合はエラーです。再度、月を選択し直してください。</t>
    <rPh sb="0" eb="1">
      <t>ナオ</t>
    </rPh>
    <rPh sb="22" eb="23">
      <t>ツキ</t>
    </rPh>
    <phoneticPr fontId="21"/>
  </si>
  <si>
    <t>（選択）</t>
    <rPh sb="1" eb="3">
      <t>センタク</t>
    </rPh>
    <phoneticPr fontId="21"/>
  </si>
  <si>
    <t>（選択）</t>
    <phoneticPr fontId="21"/>
  </si>
  <si>
    <t>（参考）</t>
    <phoneticPr fontId="21"/>
  </si>
  <si>
    <t>／</t>
    <phoneticPr fontId="21"/>
  </si>
  <si>
    <t>～</t>
    <phoneticPr fontId="21"/>
  </si>
  <si>
    <t>円</t>
    <rPh sb="0" eb="1">
      <t>エン</t>
    </rPh>
    <phoneticPr fontId="21"/>
  </si>
  <si>
    <t>「賃金計算期間」と「時間給または時間換算額」の欄を直接入力</t>
    <rPh sb="10" eb="13">
      <t>ジカンキュウ</t>
    </rPh>
    <rPh sb="16" eb="18">
      <t>ジカン</t>
    </rPh>
    <rPh sb="18" eb="21">
      <t>カンサンガク</t>
    </rPh>
    <rPh sb="23" eb="24">
      <t>ラン</t>
    </rPh>
    <phoneticPr fontId="21"/>
  </si>
  <si>
    <t>　してください。</t>
    <phoneticPr fontId="21"/>
  </si>
  <si>
    <t>「賃金計算期間」と「賃金比較月の賃金」を入力してください。</t>
    <rPh sb="10" eb="12">
      <t>チンギン</t>
    </rPh>
    <rPh sb="12" eb="14">
      <t>ヒカク</t>
    </rPh>
    <rPh sb="14" eb="15">
      <t>ツキ</t>
    </rPh>
    <rPh sb="16" eb="18">
      <t>チンギン</t>
    </rPh>
    <phoneticPr fontId="21"/>
  </si>
  <si>
    <r>
      <t>歩合給</t>
    </r>
    <r>
      <rPr>
        <vertAlign val="superscript"/>
        <sz val="10.5"/>
        <color theme="1"/>
        <rFont val="ＭＳ 明朝"/>
        <family val="1"/>
        <charset val="128"/>
      </rPr>
      <t>※３</t>
    </r>
    <rPh sb="0" eb="3">
      <t>ブアイキュウ</t>
    </rPh>
    <phoneticPr fontId="21"/>
  </si>
  <si>
    <t>比較月の賃金」）と歩合給の欄を入力する必要があります。</t>
  </si>
  <si>
    <t>入力が終わると、最低賃金チェックが表示されます（ＯＫまたはＮＧ）</t>
    <rPh sb="0" eb="2">
      <t>ニュウリョク</t>
    </rPh>
    <rPh sb="3" eb="4">
      <t>オ</t>
    </rPh>
    <rPh sb="8" eb="10">
      <t>サイテイ</t>
    </rPh>
    <rPh sb="10" eb="12">
      <t>チンギン</t>
    </rPh>
    <rPh sb="17" eb="19">
      <t>ヒョウジ</t>
    </rPh>
    <phoneticPr fontId="21"/>
  </si>
  <si>
    <t>※３　歩合給は、固定給（時給または日給、月給）の入力をすること。</t>
  </si>
  <si>
    <t>時間給または時間給換算額</t>
    <rPh sb="0" eb="3">
      <t>ジカンキュウ</t>
    </rPh>
    <rPh sb="6" eb="8">
      <t>ジカン</t>
    </rPh>
    <rPh sb="8" eb="9">
      <t>キュウ</t>
    </rPh>
    <rPh sb="9" eb="12">
      <t>カンザンガク</t>
    </rPh>
    <phoneticPr fontId="21"/>
  </si>
  <si>
    <t>(※入力不要：自動計算)</t>
    <rPh sb="2" eb="4">
      <t>ニュウリョク</t>
    </rPh>
    <rPh sb="4" eb="6">
      <t>フヨウ</t>
    </rPh>
    <rPh sb="7" eb="11">
      <t>ジドウケイサン</t>
    </rPh>
    <phoneticPr fontId="21"/>
  </si>
  <si>
    <t>最低賃金</t>
    <rPh sb="0" eb="4">
      <t>サイテイチンギン</t>
    </rPh>
    <phoneticPr fontId="21"/>
  </si>
  <si>
    <t>比較月</t>
    <rPh sb="0" eb="3">
      <t>ヒカクツキ</t>
    </rPh>
    <phoneticPr fontId="21"/>
  </si>
  <si>
    <t>第１回</t>
    <rPh sb="0" eb="1">
      <t>ダイ</t>
    </rPh>
    <rPh sb="2" eb="3">
      <t>カイ</t>
    </rPh>
    <phoneticPr fontId="21"/>
  </si>
  <si>
    <t>第２回</t>
    <rPh sb="0" eb="1">
      <t>ダイ</t>
    </rPh>
    <rPh sb="2" eb="3">
      <t>カイ</t>
    </rPh>
    <phoneticPr fontId="21"/>
  </si>
  <si>
    <t>第３回</t>
    <rPh sb="0" eb="1">
      <t>ダイ</t>
    </rPh>
    <rPh sb="2" eb="3">
      <t>カイ</t>
    </rPh>
    <phoneticPr fontId="21"/>
  </si>
  <si>
    <t>第４回</t>
    <rPh sb="0" eb="1">
      <t>ダイ</t>
    </rPh>
    <rPh sb="2" eb="3">
      <t>カイ</t>
    </rPh>
    <phoneticPr fontId="21"/>
  </si>
  <si>
    <t>error</t>
    <phoneticPr fontId="21"/>
  </si>
  <si>
    <t>様式第１号の３（第８条関係）</t>
    <phoneticPr fontId="21"/>
  </si>
  <si>
    <t>中小企業経営革新・賃上げ緊急支援補助金　賃金算出表（交付申請用）</t>
    <rPh sb="0" eb="2">
      <t>チュウショウ</t>
    </rPh>
    <rPh sb="2" eb="4">
      <t>キギョウ</t>
    </rPh>
    <rPh sb="4" eb="6">
      <t>ケイエイ</t>
    </rPh>
    <rPh sb="6" eb="8">
      <t>カクシン</t>
    </rPh>
    <rPh sb="9" eb="11">
      <t>チンア</t>
    </rPh>
    <rPh sb="12" eb="14">
      <t>キンキュウ</t>
    </rPh>
    <rPh sb="14" eb="16">
      <t>シエン</t>
    </rPh>
    <rPh sb="16" eb="19">
      <t>ホジョキン</t>
    </rPh>
    <rPh sb="20" eb="22">
      <t>チンギン</t>
    </rPh>
    <rPh sb="22" eb="24">
      <t>サンシュツ</t>
    </rPh>
    <rPh sb="24" eb="25">
      <t>ヒョウ</t>
    </rPh>
    <rPh sb="26" eb="31">
      <t>コウフシンセイヨウ</t>
    </rPh>
    <phoneticPr fontId="21"/>
  </si>
  <si>
    <t>賃金支払日</t>
    <rPh sb="0" eb="2">
      <t>チンギン</t>
    </rPh>
    <rPh sb="2" eb="5">
      <t>シハライビ</t>
    </rPh>
    <phoneticPr fontId="21"/>
  </si>
  <si>
    <t>R6年9月</t>
    <rPh sb="4" eb="5">
      <t>ガツ</t>
    </rPh>
    <phoneticPr fontId="21"/>
  </si>
  <si>
    <t>R6年10月</t>
    <rPh sb="5" eb="6">
      <t>ガツ</t>
    </rPh>
    <phoneticPr fontId="21"/>
  </si>
  <si>
    <t>R6年11月</t>
    <rPh sb="5" eb="6">
      <t>ガツ</t>
    </rPh>
    <phoneticPr fontId="21"/>
  </si>
  <si>
    <t>R6年12月</t>
    <rPh sb="5" eb="6">
      <t>ガツ</t>
    </rPh>
    <phoneticPr fontId="21"/>
  </si>
  <si>
    <t>R7年1月</t>
    <rPh sb="4" eb="5">
      <t>ガツ</t>
    </rPh>
    <phoneticPr fontId="21"/>
  </si>
  <si>
    <t>R7年2月</t>
    <rPh sb="4" eb="5">
      <t>ガツ</t>
    </rPh>
    <phoneticPr fontId="21"/>
  </si>
  <si>
    <t>R7年3月</t>
    <rPh sb="4" eb="5">
      <t>ガツ</t>
    </rPh>
    <phoneticPr fontId="21"/>
  </si>
  <si>
    <t>R7年4月</t>
    <rPh sb="4" eb="5">
      <t>ガツ</t>
    </rPh>
    <phoneticPr fontId="21"/>
  </si>
  <si>
    <t>R7年5月</t>
    <rPh sb="4" eb="5">
      <t>ガツ</t>
    </rPh>
    <phoneticPr fontId="21"/>
  </si>
  <si>
    <t>R7年6月</t>
    <rPh sb="4" eb="5">
      <t>ガツ</t>
    </rPh>
    <phoneticPr fontId="21"/>
  </si>
  <si>
    <t>R7年7月</t>
    <rPh sb="4" eb="5">
      <t>ガツ</t>
    </rPh>
    <phoneticPr fontId="21"/>
  </si>
  <si>
    <t>R6年8月</t>
    <rPh sb="4" eb="5">
      <t>ガツ</t>
    </rPh>
    <phoneticPr fontId="21"/>
  </si>
  <si>
    <t>R7年8月</t>
    <rPh sb="4" eb="5">
      <t>ガツ</t>
    </rPh>
    <phoneticPr fontId="21"/>
  </si>
  <si>
    <t>R7年9月</t>
    <rPh sb="4" eb="5">
      <t>ガツ</t>
    </rPh>
    <phoneticPr fontId="21"/>
  </si>
  <si>
    <t>R7年10月</t>
    <rPh sb="5" eb="6">
      <t>ガツ</t>
    </rPh>
    <phoneticPr fontId="21"/>
  </si>
  <si>
    <t>R7年11月</t>
    <rPh sb="5" eb="6">
      <t>ガツ</t>
    </rPh>
    <phoneticPr fontId="21"/>
  </si>
  <si>
    <t>R7年12月</t>
    <rPh sb="5" eb="6">
      <t>ガツ</t>
    </rPh>
    <phoneticPr fontId="21"/>
  </si>
  <si>
    <t>R8年1月</t>
    <rPh sb="4" eb="5">
      <t>ガツ</t>
    </rPh>
    <phoneticPr fontId="21"/>
  </si>
  <si>
    <t>円／日</t>
    <rPh sb="1" eb="2">
      <t>ニチ</t>
    </rPh>
    <phoneticPr fontId="21"/>
  </si>
  <si>
    <t>労働時間（日）数</t>
    <rPh sb="0" eb="4">
      <t>ロウドウジカン</t>
    </rPh>
    <rPh sb="5" eb="6">
      <t>ヒ</t>
    </rPh>
    <rPh sb="7" eb="8">
      <t>スウ</t>
    </rPh>
    <phoneticPr fontId="21"/>
  </si>
  <si>
    <t>円／月</t>
    <rPh sb="1" eb="2">
      <t>ツキ</t>
    </rPh>
    <phoneticPr fontId="21"/>
  </si>
  <si>
    <t>円／年</t>
    <rPh sb="1" eb="2">
      <t>ネン</t>
    </rPh>
    <phoneticPr fontId="21"/>
  </si>
  <si>
    <r>
      <t xml:space="preserve"> 賃金比較月の
賃金</t>
    </r>
    <r>
      <rPr>
        <vertAlign val="superscript"/>
        <sz val="10.5"/>
        <color theme="1"/>
        <rFont val="ＭＳ 明朝"/>
        <family val="1"/>
        <charset val="128"/>
      </rPr>
      <t>※２</t>
    </r>
    <rPh sb="1" eb="5">
      <t>チンギンヒカク</t>
    </rPh>
    <rPh sb="5" eb="6">
      <t>ツキ</t>
    </rPh>
    <rPh sb="8" eb="10">
      <t>チンギン</t>
    </rPh>
    <phoneticPr fontId="21"/>
  </si>
  <si>
    <t>※１</t>
    <phoneticPr fontId="21"/>
  </si>
  <si>
    <t>「賃金支払日」を入力してください。（申請時点で、支払い済みの日付であること）</t>
    <rPh sb="1" eb="3">
      <t>チンギン</t>
    </rPh>
    <rPh sb="3" eb="6">
      <t>シハライビ</t>
    </rPh>
    <rPh sb="8" eb="10">
      <t>ニュウリョク</t>
    </rPh>
    <rPh sb="18" eb="20">
      <t>シンセイ</t>
    </rPh>
    <rPh sb="20" eb="22">
      <t>ジテン</t>
    </rPh>
    <rPh sb="24" eb="26">
      <t>シハラ</t>
    </rPh>
    <rPh sb="27" eb="28">
      <t>ズ</t>
    </rPh>
    <rPh sb="30" eb="32">
      <t>ヒヅケ</t>
    </rPh>
    <phoneticPr fontId="21"/>
  </si>
  <si>
    <t>自動計算（Ｄ÷１２）　小数点第２位切捨て</t>
    <rPh sb="0" eb="4">
      <t>ジドウケイサン</t>
    </rPh>
    <rPh sb="11" eb="14">
      <t>ショウスウテン</t>
    </rPh>
    <rPh sb="14" eb="15">
      <t>ダイ</t>
    </rPh>
    <rPh sb="16" eb="17">
      <t>イ</t>
    </rPh>
    <rPh sb="17" eb="19">
      <t>キリス</t>
    </rPh>
    <phoneticPr fontId="21"/>
  </si>
  <si>
    <t>※２　賃金比較月の賃金は、基本賃金に加え、住宅手当と職能手当を含むこと。</t>
    <phoneticPr fontId="21"/>
  </si>
  <si>
    <t>※１　賃金比較月は補助対象期間最終月の１２か月前以降の支払日が属する月を記入すること。</t>
    <rPh sb="3" eb="5">
      <t>チンギン</t>
    </rPh>
    <rPh sb="5" eb="8">
      <t>ヒカクツキ</t>
    </rPh>
    <rPh sb="9" eb="11">
      <t>ホジョ</t>
    </rPh>
    <rPh sb="11" eb="13">
      <t>タイショウ</t>
    </rPh>
    <rPh sb="13" eb="15">
      <t>キカン</t>
    </rPh>
    <rPh sb="15" eb="17">
      <t>サイシュウ</t>
    </rPh>
    <rPh sb="17" eb="18">
      <t>ツキ</t>
    </rPh>
    <rPh sb="22" eb="23">
      <t>ゲツ</t>
    </rPh>
    <rPh sb="23" eb="24">
      <t>マエ</t>
    </rPh>
    <rPh sb="24" eb="26">
      <t>イコウ</t>
    </rPh>
    <rPh sb="27" eb="30">
      <t>シハライビ</t>
    </rPh>
    <rPh sb="31" eb="32">
      <t>ゾク</t>
    </rPh>
    <rPh sb="34" eb="35">
      <t>ツキ</t>
    </rPh>
    <rPh sb="36" eb="38">
      <t>キニュウ</t>
    </rPh>
    <phoneticPr fontId="21"/>
  </si>
  <si>
    <t>　（例）賃金比較月：Ｒ７年２月、賃金支払日：２月１０日、賃金計算期間：１/１～１/３１</t>
    <phoneticPr fontId="21"/>
  </si>
  <si>
    <t>"IF(C31="第１回",$L$51:$L$58,(IF(C31="第２回",$L$59:$L$66,(IF(C31="第３回",$L$67:$L$74,(IF(C31="第４回",$L$75:$L$82,FALSE))))))))</t>
    <phoneticPr fontId="21"/>
  </si>
  <si>
    <t>時　給</t>
    <rPh sb="0" eb="1">
      <t>トキ</t>
    </rPh>
    <rPh sb="2" eb="3">
      <t>キュウ</t>
    </rPh>
    <phoneticPr fontId="21"/>
  </si>
  <si>
    <t>日　給</t>
    <rPh sb="0" eb="1">
      <t>ヒ</t>
    </rPh>
    <rPh sb="2" eb="3">
      <t>キュウ</t>
    </rPh>
    <phoneticPr fontId="21"/>
  </si>
  <si>
    <t>月　給</t>
    <rPh sb="0" eb="1">
      <t>ツキ</t>
    </rPh>
    <rPh sb="2" eb="3">
      <t>キュウ</t>
    </rPh>
    <phoneticPr fontId="21"/>
  </si>
  <si>
    <t>年　俸</t>
    <rPh sb="0" eb="1">
      <t>ネン</t>
    </rPh>
    <rPh sb="2" eb="3">
      <t>ボウ</t>
    </rPh>
    <phoneticPr fontId="21"/>
  </si>
  <si>
    <t>「生年月日」「採用年月日」は和暦で入力してください。</t>
    <rPh sb="1" eb="5">
      <t>セイネンガッピ</t>
    </rPh>
    <rPh sb="7" eb="12">
      <t>サイヨウネンガッピ</t>
    </rPh>
    <rPh sb="14" eb="16">
      <t>ワレキ</t>
    </rPh>
    <rPh sb="17" eb="19">
      <t>ニュウリョク</t>
    </rPh>
    <phoneticPr fontId="21"/>
  </si>
  <si>
    <t>補助対象経費については「よくある質問」を確認してください。</t>
    <rPh sb="0" eb="6">
      <t>ホジョタイショウケイヒ</t>
    </rPh>
    <rPh sb="16" eb="18">
      <t>シツモン</t>
    </rPh>
    <rPh sb="20" eb="22">
      <t>カクニン</t>
    </rPh>
    <phoneticPr fontId="21"/>
  </si>
  <si>
    <t>記入してください。</t>
    <rPh sb="0" eb="2">
      <t>キニュウ</t>
    </rPh>
    <phoneticPr fontId="21"/>
  </si>
  <si>
    <t>補助金の申請期間はホームページでご確認ください。</t>
    <rPh sb="0" eb="3">
      <t>ホジョキン</t>
    </rPh>
    <rPh sb="4" eb="6">
      <t>シンセイ</t>
    </rPh>
    <rPh sb="6" eb="8">
      <t>キカン</t>
    </rPh>
    <rPh sb="17" eb="19">
      <t>カクニン</t>
    </rPh>
    <phoneticPr fontId="21"/>
  </si>
  <si>
    <t>中小企業経営革新・賃上げ緊急支援補助金交付申請書</t>
    <phoneticPr fontId="21"/>
  </si>
  <si>
    <t>令和　　年　　月</t>
    <rPh sb="0" eb="2">
      <t>レイワ</t>
    </rPh>
    <rPh sb="4" eb="5">
      <t>ネン</t>
    </rPh>
    <rPh sb="7" eb="8">
      <t>ガツ</t>
    </rPh>
    <phoneticPr fontId="21"/>
  </si>
  <si>
    <t>申請期間外は受付できせんので、期日内に着くように発送してください。（必着）</t>
    <rPh sb="0" eb="4">
      <t>シンセイキカン</t>
    </rPh>
    <rPh sb="4" eb="5">
      <t>ガイ</t>
    </rPh>
    <rPh sb="6" eb="8">
      <t>ウケツケ</t>
    </rPh>
    <rPh sb="15" eb="17">
      <t>キジツ</t>
    </rPh>
    <rPh sb="17" eb="18">
      <t>ナイ</t>
    </rPh>
    <rPh sb="19" eb="20">
      <t>ツ</t>
    </rPh>
    <rPh sb="24" eb="26">
      <t>ハッソウ</t>
    </rPh>
    <rPh sb="34" eb="36">
      <t>ヒッチャク</t>
    </rPh>
    <phoneticPr fontId="21"/>
  </si>
  <si>
    <t>令和６年６月２１日以降の承認日であること（変更承認含む）。</t>
    <rPh sb="0" eb="2">
      <t>レイワ</t>
    </rPh>
    <rPh sb="3" eb="4">
      <t>ネン</t>
    </rPh>
    <rPh sb="5" eb="6">
      <t>ガツ</t>
    </rPh>
    <rPh sb="8" eb="9">
      <t>ニチ</t>
    </rPh>
    <rPh sb="9" eb="11">
      <t>イコウ</t>
    </rPh>
    <rPh sb="12" eb="14">
      <t>ショウニン</t>
    </rPh>
    <rPh sb="14" eb="15">
      <t>ビ</t>
    </rPh>
    <rPh sb="21" eb="25">
      <t>ヘンコウショウニン</t>
    </rPh>
    <rPh sb="25" eb="26">
      <t>フク</t>
    </rPh>
    <phoneticPr fontId="21"/>
  </si>
  <si>
    <t>その他の申請条件はよくある質問をご確認ください。</t>
    <rPh sb="2" eb="3">
      <t>ホカ</t>
    </rPh>
    <rPh sb="4" eb="6">
      <t>シンセイ</t>
    </rPh>
    <rPh sb="6" eb="8">
      <t>ジョウケン</t>
    </rPh>
    <rPh sb="13" eb="15">
      <t>シツモン</t>
    </rPh>
    <rPh sb="17" eb="19">
      <t>カクニン</t>
    </rPh>
    <phoneticPr fontId="21"/>
  </si>
  <si>
    <t>「計画の実行に必要な理由」は、「交付申請の手引き」をよく読んで</t>
    <rPh sb="16" eb="20">
      <t>コウフシンセイ</t>
    </rPh>
    <rPh sb="21" eb="23">
      <t>テビ</t>
    </rPh>
    <rPh sb="28" eb="29">
      <t>ヨ</t>
    </rPh>
    <phoneticPr fontId="21"/>
  </si>
  <si>
    <t>賃金体系が「時間給以外」の場合　→　就業規則や賃金台帳を基に入力してください。</t>
    <rPh sb="0" eb="4">
      <t>チンギンタイケイ</t>
    </rPh>
    <rPh sb="6" eb="9">
      <t>ジカンキュウ</t>
    </rPh>
    <rPh sb="13" eb="15">
      <t>バアイ</t>
    </rPh>
    <rPh sb="30" eb="32">
      <t>ニュウリョク</t>
    </rPh>
    <phoneticPr fontId="21"/>
  </si>
  <si>
    <t>Ｃ：</t>
    <phoneticPr fontId="21"/>
  </si>
  <si>
    <t>Ｄ：</t>
    <phoneticPr fontId="21"/>
  </si>
  <si>
    <t>　時給の場合…</t>
    <rPh sb="1" eb="3">
      <t>ジキュウ</t>
    </rPh>
    <rPh sb="4" eb="6">
      <t>バアイ</t>
    </rPh>
    <phoneticPr fontId="21"/>
  </si>
  <si>
    <t>　時給以外の場合…</t>
    <rPh sb="1" eb="3">
      <t>ジキュウ</t>
    </rPh>
    <rPh sb="3" eb="5">
      <t>イガイ</t>
    </rPh>
    <rPh sb="6" eb="8">
      <t>バアイ</t>
    </rPh>
    <phoneticPr fontId="21"/>
  </si>
  <si>
    <t>歩合給の場合は、固定給（該当する時給または日給、月給の「賃金計算期間」と「賃金</t>
    <rPh sb="4" eb="6">
      <t>バアイ</t>
    </rPh>
    <rPh sb="12" eb="14">
      <t>ガイトウ</t>
    </rPh>
    <rPh sb="16" eb="18">
      <t>ジキュウ</t>
    </rPh>
    <rPh sb="21" eb="23">
      <t>ニッキュウ</t>
    </rPh>
    <rPh sb="24" eb="26">
      <t>ゲッキュウ</t>
    </rPh>
    <rPh sb="28" eb="30">
      <t>チンギン</t>
    </rPh>
    <rPh sb="30" eb="34">
      <t>ケイサンキカン</t>
    </rPh>
    <rPh sb="37" eb="39">
      <t>チンギン</t>
    </rPh>
    <phoneticPr fontId="21"/>
  </si>
  <si>
    <t>ＯＫと表示された場合　→　次の書類の準備に進んでください。</t>
    <rPh sb="3" eb="5">
      <t>ヒョウジ</t>
    </rPh>
    <rPh sb="8" eb="10">
      <t>バアイ</t>
    </rPh>
    <rPh sb="13" eb="14">
      <t>ツギ</t>
    </rPh>
    <rPh sb="15" eb="17">
      <t>ショルイ</t>
    </rPh>
    <rPh sb="18" eb="20">
      <t>ジュンビ</t>
    </rPh>
    <rPh sb="21" eb="22">
      <t>スス</t>
    </rPh>
    <phoneticPr fontId="21"/>
  </si>
  <si>
    <t>ＮＧと表示された場合　→　福岡県最低賃金を満たしてないため、補助金の申請は</t>
    <rPh sb="3" eb="5">
      <t>ヒョウジ</t>
    </rPh>
    <rPh sb="8" eb="10">
      <t>バアイ</t>
    </rPh>
    <rPh sb="13" eb="16">
      <t>フクオカケン</t>
    </rPh>
    <rPh sb="16" eb="20">
      <t>サイテイチンギン</t>
    </rPh>
    <rPh sb="21" eb="22">
      <t>ミ</t>
    </rPh>
    <rPh sb="30" eb="33">
      <t>ホジョキン</t>
    </rPh>
    <rPh sb="34" eb="36">
      <t>シンセイ</t>
    </rPh>
    <phoneticPr fontId="21"/>
  </si>
  <si>
    <t>できません。</t>
    <phoneticPr fontId="21"/>
  </si>
  <si>
    <t>賃金体系が「時間給」の場合　→　「１　所定労働時間の算出」の表は入力不要です。</t>
    <rPh sb="0" eb="4">
      <t>チンギンタイケイ</t>
    </rPh>
    <rPh sb="6" eb="9">
      <t>ジカンキュウ</t>
    </rPh>
    <rPh sb="11" eb="13">
      <t>バアイ</t>
    </rPh>
    <rPh sb="19" eb="25">
      <t>ショテイロウドウジカン</t>
    </rPh>
    <rPh sb="26" eb="28">
      <t>サンシュツ</t>
    </rPh>
    <rPh sb="30" eb="31">
      <t>ヒョウ</t>
    </rPh>
    <rPh sb="32" eb="34">
      <t>ニュウリョク</t>
    </rPh>
    <rPh sb="34" eb="36">
      <t>フヨウ</t>
    </rPh>
    <phoneticPr fontId="21"/>
  </si>
  <si>
    <t>「賃金比較月」は、様式１号の３「賃金算出表」から転記してください。</t>
    <rPh sb="1" eb="6">
      <t>チンギンヒカクヅキ</t>
    </rPh>
    <rPh sb="9" eb="11">
      <t>ヨウシキ</t>
    </rPh>
    <rPh sb="12" eb="13">
      <t>ゴウ</t>
    </rPh>
    <rPh sb="16" eb="18">
      <t>チンギン</t>
    </rPh>
    <rPh sb="18" eb="20">
      <t>サンシュツ</t>
    </rPh>
    <rPh sb="20" eb="21">
      <t>ヒョウ</t>
    </rPh>
    <rPh sb="24" eb="26">
      <t>テンキ</t>
    </rPh>
    <phoneticPr fontId="21"/>
  </si>
  <si>
    <t>令和　　年　　月　　日　</t>
    <phoneticPr fontId="21"/>
  </si>
  <si>
    <t>（変更承認日：令和　　年　　月　　日）</t>
  </si>
  <si>
    <t>第　　</t>
    <phoneticPr fontId="21"/>
  </si>
  <si>
    <t>※「賃金比較月」は「賃金比較月・報告月の考え方」を参照してください。</t>
    <rPh sb="2" eb="7">
      <t>チンギンヒカクツキ</t>
    </rPh>
    <rPh sb="25" eb="27">
      <t>サンショウ</t>
    </rPh>
    <phoneticPr fontId="21"/>
  </si>
  <si>
    <t>→参照</t>
  </si>
  <si>
    <t>Ｔ Ｅ Ｌ</t>
    <phoneticPr fontId="21"/>
  </si>
  <si>
    <t>担当者氏名</t>
    <rPh sb="0" eb="3">
      <t>タントウシャ</t>
    </rPh>
    <rPh sb="3" eb="5">
      <t>シメイ</t>
    </rPh>
    <phoneticPr fontId="21"/>
  </si>
  <si>
    <t>事業者名</t>
    <rPh sb="0" eb="4">
      <t>ジギョウシャメイ</t>
    </rPh>
    <phoneticPr fontId="21"/>
  </si>
  <si>
    <t>令和　　　年　　　月　　　日</t>
    <rPh sb="0" eb="2">
      <t>レイワ</t>
    </rPh>
    <rPh sb="5" eb="6">
      <t>ネン</t>
    </rPh>
    <rPh sb="9" eb="10">
      <t>ガツ</t>
    </rPh>
    <rPh sb="13" eb="14">
      <t>ヒ</t>
    </rPh>
    <phoneticPr fontId="21"/>
  </si>
  <si>
    <t>上記全て確認しました</t>
    <rPh sb="0" eb="3">
      <t>ジョウキスベ</t>
    </rPh>
    <rPh sb="4" eb="6">
      <t>カクニン</t>
    </rPh>
    <phoneticPr fontId="21"/>
  </si>
  <si>
    <t>経営革新計画書承認書の写し</t>
    <phoneticPr fontId="21"/>
  </si>
  <si>
    <t>賃上げ対象従業員の賃金台帳の写し（賃金比較月）</t>
    <rPh sb="9" eb="13">
      <t>チンギンダイチョウ</t>
    </rPh>
    <rPh sb="14" eb="15">
      <t>ウツ</t>
    </rPh>
    <rPh sb="17" eb="19">
      <t>チンギン</t>
    </rPh>
    <rPh sb="19" eb="21">
      <t>ヒカク</t>
    </rPh>
    <rPh sb="21" eb="22">
      <t>ツキ</t>
    </rPh>
    <phoneticPr fontId="21"/>
  </si>
  <si>
    <t>交付申請書の算定根拠となる書類の写し（見積書以外）</t>
    <rPh sb="0" eb="2">
      <t>コウフ</t>
    </rPh>
    <rPh sb="2" eb="5">
      <t>シンセイショ</t>
    </rPh>
    <rPh sb="6" eb="8">
      <t>サンテイ</t>
    </rPh>
    <rPh sb="8" eb="10">
      <t>コンキョ</t>
    </rPh>
    <rPh sb="13" eb="15">
      <t>ショルイ</t>
    </rPh>
    <rPh sb="16" eb="17">
      <t>ウツ</t>
    </rPh>
    <rPh sb="19" eb="22">
      <t>ミツモリショ</t>
    </rPh>
    <rPh sb="22" eb="24">
      <t>イガイ</t>
    </rPh>
    <phoneticPr fontId="21"/>
  </si>
  <si>
    <t>交付申請書の算定根拠となる見積書の写し</t>
    <rPh sb="0" eb="2">
      <t>コウフ</t>
    </rPh>
    <rPh sb="2" eb="5">
      <t>シンセイショ</t>
    </rPh>
    <rPh sb="6" eb="8">
      <t>サンテイ</t>
    </rPh>
    <rPh sb="8" eb="10">
      <t>コンキョ</t>
    </rPh>
    <rPh sb="13" eb="16">
      <t>ミツモリショ</t>
    </rPh>
    <rPh sb="17" eb="18">
      <t>ウツ</t>
    </rPh>
    <phoneticPr fontId="21"/>
  </si>
  <si>
    <t>誓約書（様式第２号）</t>
    <rPh sb="0" eb="2">
      <t>セイヤク</t>
    </rPh>
    <rPh sb="2" eb="3">
      <t>ショ</t>
    </rPh>
    <rPh sb="4" eb="6">
      <t>ヨウシキ</t>
    </rPh>
    <rPh sb="6" eb="7">
      <t>ダイ</t>
    </rPh>
    <rPh sb="8" eb="9">
      <t>ゴウ</t>
    </rPh>
    <phoneticPr fontId="21"/>
  </si>
  <si>
    <t>賃金算出表（様式第１号の３）</t>
    <phoneticPr fontId="21"/>
  </si>
  <si>
    <t>事業計画書（様式第１号の２）</t>
    <phoneticPr fontId="21"/>
  </si>
  <si>
    <t>※法人は会社印、個人事業主は個人印</t>
    <rPh sb="1" eb="3">
      <t>ホウジン</t>
    </rPh>
    <rPh sb="4" eb="6">
      <t>カイシャ</t>
    </rPh>
    <rPh sb="6" eb="7">
      <t>イン</t>
    </rPh>
    <rPh sb="8" eb="13">
      <t>コジンジギョウヌシ</t>
    </rPh>
    <rPh sb="14" eb="16">
      <t>コジン</t>
    </rPh>
    <rPh sb="16" eb="17">
      <t>イン</t>
    </rPh>
    <phoneticPr fontId="21"/>
  </si>
  <si>
    <t>交付申請書（様式第１号）</t>
    <phoneticPr fontId="21"/>
  </si>
  <si>
    <t>提出書類</t>
    <rPh sb="0" eb="2">
      <t>テイシュツ</t>
    </rPh>
    <rPh sb="2" eb="4">
      <t>ショルイ</t>
    </rPh>
    <phoneticPr fontId="21"/>
  </si>
  <si>
    <t>交付申請する内容（品目）が、経営革新計画別表第１，２，４に記載されたものであることを確認した</t>
    <rPh sb="0" eb="4">
      <t>コウフシンセイ</t>
    </rPh>
    <rPh sb="6" eb="8">
      <t>ナイヨウ</t>
    </rPh>
    <rPh sb="9" eb="11">
      <t>ヒンモク</t>
    </rPh>
    <rPh sb="14" eb="20">
      <t>ケイエイカクシンケイカク</t>
    </rPh>
    <rPh sb="20" eb="22">
      <t>ベッピョウ</t>
    </rPh>
    <rPh sb="22" eb="23">
      <t>ダイ</t>
    </rPh>
    <rPh sb="29" eb="31">
      <t>キサイ</t>
    </rPh>
    <rPh sb="42" eb="44">
      <t>カクニン</t>
    </rPh>
    <phoneticPr fontId="21"/>
  </si>
  <si>
    <t>交付申請する内容（品目）は、経営革新計画に記載された新事業活動のためのものであることを確認した</t>
    <rPh sb="0" eb="4">
      <t>コウフシンセイ</t>
    </rPh>
    <rPh sb="6" eb="8">
      <t>ナイヨウ</t>
    </rPh>
    <rPh sb="9" eb="11">
      <t>ヒンモク</t>
    </rPh>
    <rPh sb="14" eb="20">
      <t>ケイエイカクシンケイカク</t>
    </rPh>
    <rPh sb="21" eb="23">
      <t>キサイ</t>
    </rPh>
    <rPh sb="26" eb="31">
      <t>シンジギョウカツドウ</t>
    </rPh>
    <rPh sb="43" eb="45">
      <t>カクニン</t>
    </rPh>
    <phoneticPr fontId="21"/>
  </si>
  <si>
    <t>誓約書（様式第２号）の内容を読んで確認した</t>
    <rPh sb="0" eb="3">
      <t>セイヤクショ</t>
    </rPh>
    <rPh sb="4" eb="6">
      <t>ヨウシキ</t>
    </rPh>
    <rPh sb="6" eb="7">
      <t>ダイ</t>
    </rPh>
    <rPh sb="8" eb="9">
      <t>ゴウ</t>
    </rPh>
    <rPh sb="11" eb="13">
      <t>ナイヨウ</t>
    </rPh>
    <rPh sb="14" eb="15">
      <t>ヨ</t>
    </rPh>
    <rPh sb="17" eb="19">
      <t>カクニン</t>
    </rPh>
    <phoneticPr fontId="21"/>
  </si>
  <si>
    <t>「交付申請の手引き」を読んで確認した</t>
    <rPh sb="1" eb="5">
      <t>コウフシンセイ</t>
    </rPh>
    <rPh sb="6" eb="8">
      <t>テビ</t>
    </rPh>
    <rPh sb="11" eb="12">
      <t>ヨ</t>
    </rPh>
    <rPh sb="14" eb="16">
      <t>カクニン</t>
    </rPh>
    <phoneticPr fontId="21"/>
  </si>
  <si>
    <t>確認事項</t>
    <rPh sb="0" eb="4">
      <t>カクニンジコウ</t>
    </rPh>
    <phoneticPr fontId="21"/>
  </si>
  <si>
    <t>交付申請書提出時に添付してください。</t>
    <rPh sb="0" eb="4">
      <t>コウフシンセイ</t>
    </rPh>
    <rPh sb="4" eb="5">
      <t>ショ</t>
    </rPh>
    <phoneticPr fontId="21"/>
  </si>
  <si>
    <t>交付申請提出前の確認チェックシート</t>
    <rPh sb="0" eb="4">
      <t>コウフシンセイ</t>
    </rPh>
    <rPh sb="4" eb="6">
      <t>テイシュツ</t>
    </rPh>
    <rPh sb="6" eb="7">
      <t>マエ</t>
    </rPh>
    <rPh sb="8" eb="10">
      <t>カクニン</t>
    </rPh>
    <phoneticPr fontId="21"/>
  </si>
  <si>
    <t>　↓　該当するものに ✓ をつけてください。</t>
    <rPh sb="3" eb="5">
      <t>ガイトウ</t>
    </rPh>
    <phoneticPr fontId="21"/>
  </si>
  <si>
    <t>理事長　松本　茂樹　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</si>
</sst>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numFmt numFmtId="177" formatCode="@\ \ \ "/>
    <numFmt numFmtId="178" formatCode="#,###,###&quot;円&quot;"/>
    <numFmt numFmtId="179" formatCode="@\ "/>
    <numFmt numFmtId="180" formatCode="[$]ggge&quot;年&quot;m&quot;月&quot;d&quot;日&quot;;@" x16r2:formatCode16="[$-ja-JP-x-gannen]ggge&quot;年&quot;m&quot;月&quot;d&quot;日&quot;;@"/>
    <numFmt numFmtId="181" formatCode="#,##0.0;[Red]\-#,##0.0"/>
    <numFmt numFmtId="182" formatCode="@\ \ "/>
    <numFmt numFmtId="183" formatCode="m/d;@"/>
    <numFmt numFmtId="184" formatCode="#,###,###\ &quot;円&quot;"/>
  </numFmts>
  <fonts count="4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0.5"/>
      <color theme="1"/>
      <name val="Century"/>
      <family val="1"/>
    </font>
    <font>
      <sz val="9"/>
      <color theme="1"/>
      <name val="ＭＳ 明朝"/>
      <family val="1"/>
      <charset val="128"/>
    </font>
    <font>
      <sz val="6"/>
      <name val="游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b/>
      <sz val="11"/>
      <color rgb="FFFF0000"/>
      <name val="ＭＳ 明朝"/>
      <family val="1"/>
      <charset val="128"/>
    </font>
    <font>
      <sz val="11"/>
      <color rgb="FFFF0000"/>
      <name val="ＭＳ 明朝"/>
      <family val="1"/>
      <charset val="128"/>
    </font>
    <font>
      <vertAlign val="superscript"/>
      <sz val="10.5"/>
      <color theme="1"/>
      <name val="ＭＳ 明朝"/>
      <family val="1"/>
      <charset val="128"/>
    </font>
    <font>
      <sz val="10"/>
      <color rgb="FFFF0000"/>
      <name val="ＭＳ 明朝"/>
      <family val="1"/>
      <charset val="128"/>
    </font>
    <font>
      <b/>
      <sz val="9"/>
      <color indexed="81"/>
      <name val="MS P ゴシック"/>
      <family val="3"/>
      <charset val="128"/>
    </font>
    <font>
      <sz val="10"/>
      <color rgb="FF7030A0"/>
      <name val="ＭＳ 明朝"/>
      <family val="1"/>
      <charset val="128"/>
    </font>
    <font>
      <b/>
      <sz val="10"/>
      <color rgb="FFFF0000"/>
      <name val="ＭＳ 明朝"/>
      <family val="1"/>
      <charset val="128"/>
    </font>
    <font>
      <b/>
      <sz val="10"/>
      <color theme="1"/>
      <name val="ＭＳ Ｐゴシック"/>
      <family val="3"/>
      <charset val="128"/>
    </font>
    <font>
      <u/>
      <sz val="11"/>
      <color theme="10"/>
      <name val="游ゴシック"/>
      <family val="2"/>
      <charset val="128"/>
      <scheme val="minor"/>
    </font>
    <font>
      <sz val="11"/>
      <color theme="1"/>
      <name val="メイリオ"/>
      <family val="3"/>
      <charset val="128"/>
    </font>
    <font>
      <sz val="17"/>
      <color theme="1"/>
      <name val="メイリオ"/>
      <family val="3"/>
      <charset val="128"/>
    </font>
    <font>
      <sz val="10"/>
      <color theme="1"/>
      <name val="メイリオ"/>
      <family val="3"/>
      <charset val="128"/>
    </font>
    <font>
      <b/>
      <sz val="17"/>
      <color theme="1"/>
      <name val="メイリオ"/>
      <family val="3"/>
      <charset val="128"/>
    </font>
    <font>
      <u/>
      <sz val="11"/>
      <color theme="1"/>
      <name val="メイリオ"/>
      <family val="3"/>
      <charset val="128"/>
    </font>
    <font>
      <b/>
      <sz val="12"/>
      <color theme="1"/>
      <name val="メイリオ"/>
      <family val="3"/>
      <charset val="128"/>
    </font>
    <font>
      <sz val="12"/>
      <color theme="1"/>
      <name val="メイリオ"/>
      <family val="3"/>
      <charset val="128"/>
    </font>
    <font>
      <b/>
      <sz val="11"/>
      <color theme="1"/>
      <name val="メイリオ"/>
      <family val="3"/>
      <charset val="128"/>
    </font>
    <font>
      <b/>
      <u/>
      <sz val="11"/>
      <name val="メイリオ"/>
      <family val="3"/>
      <charset val="128"/>
    </font>
    <font>
      <sz val="11"/>
      <name val="メイリオ"/>
      <family val="3"/>
      <charset val="128"/>
    </font>
    <font>
      <sz val="14"/>
      <color theme="1"/>
      <name val="メイリオ"/>
      <family val="3"/>
      <charset val="128"/>
    </font>
    <font>
      <b/>
      <sz val="16"/>
      <color theme="1"/>
      <name val="メイリオ"/>
      <family val="3"/>
      <charset val="128"/>
    </font>
    <font>
      <b/>
      <sz val="18"/>
      <color theme="1"/>
      <name val="メイリオ"/>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style="hair">
        <color indexed="64"/>
      </right>
      <top style="hair">
        <color indexed="64"/>
      </top>
      <bottom/>
      <diagonal/>
    </border>
    <border>
      <left/>
      <right/>
      <top style="hair">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34" fillId="0" borderId="0" applyNumberFormat="0" applyFill="0" applyBorder="0" applyAlignment="0" applyProtection="0">
      <alignment vertical="center"/>
    </xf>
  </cellStyleXfs>
  <cellXfs count="294">
    <xf numFmtId="0" fontId="0" fillId="0" borderId="0" xfId="0">
      <alignment vertical="center"/>
    </xf>
    <xf numFmtId="0" fontId="18" fillId="0" borderId="0" xfId="0" applyFont="1" applyAlignment="1">
      <alignment horizontal="left" vertical="center"/>
    </xf>
    <xf numFmtId="0" fontId="18" fillId="0" borderId="0" xfId="0" applyFont="1" applyAlignment="1">
      <alignment horizontal="justify" vertical="center"/>
    </xf>
    <xf numFmtId="0" fontId="18" fillId="0" borderId="11" xfId="0" applyFont="1" applyBorder="1" applyAlignment="1">
      <alignment horizontal="center" vertical="center" wrapText="1"/>
    </xf>
    <xf numFmtId="0" fontId="18" fillId="0" borderId="17" xfId="0" applyFont="1" applyBorder="1" applyAlignment="1">
      <alignment horizontal="center" vertical="center" wrapText="1"/>
    </xf>
    <xf numFmtId="0" fontId="19" fillId="0" borderId="0" xfId="0" applyFont="1" applyAlignment="1">
      <alignment vertical="center" wrapText="1"/>
    </xf>
    <xf numFmtId="0" fontId="18" fillId="0" borderId="14" xfId="0" applyFont="1" applyBorder="1" applyAlignment="1">
      <alignment horizontal="center" vertical="center" wrapText="1"/>
    </xf>
    <xf numFmtId="0" fontId="18" fillId="0" borderId="12" xfId="0" applyFont="1" applyBorder="1" applyAlignment="1">
      <alignment horizontal="right" vertical="center" wrapText="1"/>
    </xf>
    <xf numFmtId="0" fontId="18" fillId="0" borderId="0" xfId="0" applyFont="1" applyAlignment="1">
      <alignment horizontal="right" vertical="center"/>
    </xf>
    <xf numFmtId="0" fontId="18" fillId="0" borderId="12"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5" xfId="0" applyFont="1" applyBorder="1" applyAlignment="1">
      <alignment horizontal="justify" vertical="center" wrapText="1"/>
    </xf>
    <xf numFmtId="0" fontId="18" fillId="0" borderId="16" xfId="0" applyFont="1" applyBorder="1" applyAlignment="1">
      <alignment horizontal="justify" vertical="center" wrapText="1"/>
    </xf>
    <xf numFmtId="0" fontId="0" fillId="0" borderId="14" xfId="0" applyBorder="1" applyAlignment="1">
      <alignment vertical="center" wrapText="1"/>
    </xf>
    <xf numFmtId="0" fontId="18" fillId="0" borderId="0" xfId="0" applyFont="1" applyAlignment="1">
      <alignment vertical="center" wrapText="1"/>
    </xf>
    <xf numFmtId="0" fontId="18" fillId="0" borderId="0" xfId="0" applyFont="1" applyAlignment="1">
      <alignment horizontal="left" vertical="center" wrapText="1"/>
    </xf>
    <xf numFmtId="0" fontId="18" fillId="0" borderId="10" xfId="0" applyFont="1" applyBorder="1" applyAlignment="1">
      <alignment horizontal="right" vertical="center" wrapText="1"/>
    </xf>
    <xf numFmtId="0" fontId="18" fillId="0" borderId="12"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36"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6" xfId="0" applyFont="1" applyBorder="1" applyAlignment="1">
      <alignment horizontal="right" vertical="center" wrapText="1"/>
    </xf>
    <xf numFmtId="0" fontId="22" fillId="0" borderId="0" xfId="0" applyFont="1">
      <alignment vertical="center"/>
    </xf>
    <xf numFmtId="0" fontId="18" fillId="0" borderId="0" xfId="0" applyFont="1">
      <alignment vertical="center"/>
    </xf>
    <xf numFmtId="0" fontId="18" fillId="0" borderId="36" xfId="0" applyFont="1" applyBorder="1" applyAlignment="1">
      <alignment horizontal="justify" vertical="center" wrapText="1"/>
    </xf>
    <xf numFmtId="0" fontId="18" fillId="0" borderId="36" xfId="0" applyFont="1" applyBorder="1" applyAlignment="1">
      <alignment horizontal="left" vertical="center" wrapText="1"/>
    </xf>
    <xf numFmtId="0" fontId="20" fillId="0" borderId="44" xfId="0" applyFont="1" applyBorder="1" applyAlignment="1">
      <alignment horizontal="center" vertical="center" wrapText="1"/>
    </xf>
    <xf numFmtId="0" fontId="20" fillId="0" borderId="45" xfId="0" applyFont="1" applyBorder="1" applyAlignment="1">
      <alignment horizontal="center" vertical="center" wrapText="1"/>
    </xf>
    <xf numFmtId="38" fontId="18" fillId="0" borderId="36" xfId="42" applyFont="1" applyBorder="1" applyAlignment="1">
      <alignment horizontal="right" vertical="center" wrapText="1"/>
    </xf>
    <xf numFmtId="38" fontId="18" fillId="0" borderId="47" xfId="42" applyFont="1" applyBorder="1" applyAlignment="1">
      <alignment horizontal="right" vertical="center" wrapText="1"/>
    </xf>
    <xf numFmtId="38" fontId="18" fillId="0" borderId="36" xfId="0" applyNumberFormat="1" applyFont="1" applyBorder="1" applyAlignment="1">
      <alignment vertical="center" wrapText="1"/>
    </xf>
    <xf numFmtId="176" fontId="18" fillId="0" borderId="47" xfId="0" applyNumberFormat="1" applyFont="1" applyBorder="1">
      <alignment vertical="center"/>
    </xf>
    <xf numFmtId="176" fontId="18" fillId="0" borderId="48" xfId="0" applyNumberFormat="1" applyFont="1" applyBorder="1">
      <alignment vertical="center"/>
    </xf>
    <xf numFmtId="176" fontId="18" fillId="0" borderId="46" xfId="0" applyNumberFormat="1" applyFont="1" applyBorder="1">
      <alignment vertical="center"/>
    </xf>
    <xf numFmtId="0" fontId="20" fillId="0" borderId="0" xfId="0" applyFont="1">
      <alignment vertical="center"/>
    </xf>
    <xf numFmtId="178" fontId="18" fillId="0" borderId="0" xfId="0" applyNumberFormat="1" applyFont="1" applyAlignment="1">
      <alignment vertical="center" wrapText="1"/>
    </xf>
    <xf numFmtId="0" fontId="20" fillId="0" borderId="0" xfId="0" applyFont="1" applyAlignment="1">
      <alignment horizontal="left" vertical="center" indent="2"/>
    </xf>
    <xf numFmtId="0" fontId="22" fillId="0" borderId="0" xfId="0" applyFont="1" applyAlignment="1">
      <alignment horizontal="center" vertical="center"/>
    </xf>
    <xf numFmtId="178" fontId="18" fillId="0" borderId="0" xfId="0" applyNumberFormat="1" applyFont="1" applyAlignment="1">
      <alignment horizontal="center" vertical="center" wrapText="1"/>
    </xf>
    <xf numFmtId="0" fontId="26" fillId="0" borderId="0" xfId="0" applyFont="1">
      <alignment vertical="center"/>
    </xf>
    <xf numFmtId="0" fontId="27" fillId="0" borderId="0" xfId="0" applyFont="1">
      <alignment vertical="center"/>
    </xf>
    <xf numFmtId="0" fontId="18" fillId="0" borderId="0" xfId="0" applyFont="1" applyAlignment="1">
      <alignment horizontal="centerContinuous" vertical="center"/>
    </xf>
    <xf numFmtId="0" fontId="18" fillId="0" borderId="0" xfId="0" applyFont="1" applyProtection="1">
      <alignment vertical="center"/>
      <protection locked="0"/>
    </xf>
    <xf numFmtId="0" fontId="22" fillId="0" borderId="0" xfId="0" applyFont="1" applyProtection="1">
      <alignment vertical="center"/>
      <protection locked="0"/>
    </xf>
    <xf numFmtId="0" fontId="18" fillId="0" borderId="0" xfId="0" applyFont="1" applyAlignment="1" applyProtection="1">
      <alignment horizontal="centerContinuous" vertical="center"/>
      <protection locked="0"/>
    </xf>
    <xf numFmtId="0" fontId="22" fillId="0" borderId="0" xfId="0" applyFont="1" applyAlignment="1" applyProtection="1">
      <alignment horizontal="right" vertical="center"/>
      <protection locked="0"/>
    </xf>
    <xf numFmtId="0" fontId="18" fillId="0" borderId="0" xfId="0" applyFont="1" applyAlignment="1">
      <alignment horizontal="center" vertical="center"/>
    </xf>
    <xf numFmtId="0" fontId="18" fillId="33" borderId="47" xfId="0" applyFont="1" applyFill="1" applyBorder="1" applyAlignment="1">
      <alignment horizontal="centerContinuous" vertical="center"/>
    </xf>
    <xf numFmtId="0" fontId="18" fillId="33" borderId="48" xfId="0" applyFont="1" applyFill="1" applyBorder="1" applyAlignment="1">
      <alignment horizontal="centerContinuous" vertical="center"/>
    </xf>
    <xf numFmtId="0" fontId="18" fillId="33" borderId="46" xfId="0" applyFont="1" applyFill="1" applyBorder="1" applyAlignment="1">
      <alignment horizontal="centerContinuous" vertical="center"/>
    </xf>
    <xf numFmtId="179" fontId="18" fillId="33" borderId="47" xfId="0" applyNumberFormat="1" applyFont="1" applyFill="1" applyBorder="1" applyAlignment="1">
      <alignment horizontal="centerContinuous" vertical="center"/>
    </xf>
    <xf numFmtId="38" fontId="18" fillId="33" borderId="46" xfId="42" applyFont="1" applyFill="1" applyBorder="1" applyAlignment="1">
      <alignment horizontal="centerContinuous" vertical="center"/>
    </xf>
    <xf numFmtId="0" fontId="18" fillId="33" borderId="47" xfId="0" applyFont="1" applyFill="1" applyBorder="1" applyAlignment="1">
      <alignment horizontal="left" vertical="center"/>
    </xf>
    <xf numFmtId="0" fontId="18" fillId="33" borderId="48" xfId="0" applyFont="1" applyFill="1" applyBorder="1">
      <alignment vertical="center"/>
    </xf>
    <xf numFmtId="0" fontId="18" fillId="33" borderId="46" xfId="0" applyFont="1" applyFill="1" applyBorder="1">
      <alignment vertical="center"/>
    </xf>
    <xf numFmtId="0" fontId="18" fillId="33" borderId="47" xfId="0" applyFont="1" applyFill="1" applyBorder="1">
      <alignment vertical="center"/>
    </xf>
    <xf numFmtId="181" fontId="18" fillId="0" borderId="51" xfId="42" applyNumberFormat="1" applyFont="1" applyFill="1" applyBorder="1" applyProtection="1">
      <alignment vertical="center"/>
      <protection locked="0"/>
    </xf>
    <xf numFmtId="38" fontId="18" fillId="0" borderId="51" xfId="42" applyFont="1" applyFill="1" applyBorder="1" applyProtection="1">
      <alignment vertical="center"/>
      <protection locked="0"/>
    </xf>
    <xf numFmtId="181" fontId="18" fillId="33" borderId="51" xfId="42" applyNumberFormat="1" applyFont="1" applyFill="1" applyBorder="1">
      <alignment vertical="center"/>
    </xf>
    <xf numFmtId="182" fontId="20" fillId="0" borderId="0" xfId="0" applyNumberFormat="1" applyFont="1" applyAlignment="1">
      <alignment horizontal="center" vertical="center"/>
    </xf>
    <xf numFmtId="0" fontId="29" fillId="0" borderId="0" xfId="0" applyFont="1" applyAlignment="1">
      <alignment vertical="top"/>
    </xf>
    <xf numFmtId="0" fontId="18" fillId="33" borderId="37" xfId="0" applyFont="1" applyFill="1" applyBorder="1" applyAlignment="1">
      <alignment horizontal="centerContinuous" vertical="center"/>
    </xf>
    <xf numFmtId="0" fontId="18" fillId="33" borderId="39" xfId="0" applyFont="1" applyFill="1" applyBorder="1" applyAlignment="1">
      <alignment horizontal="centerContinuous" vertical="center"/>
    </xf>
    <xf numFmtId="0" fontId="18" fillId="33" borderId="39" xfId="0" applyFont="1" applyFill="1" applyBorder="1" applyAlignment="1">
      <alignment horizontal="centerContinuous"/>
    </xf>
    <xf numFmtId="0" fontId="18" fillId="33" borderId="50" xfId="0" applyFont="1" applyFill="1" applyBorder="1" applyAlignment="1">
      <alignment horizontal="centerContinuous" vertical="center"/>
    </xf>
    <xf numFmtId="0" fontId="18" fillId="33" borderId="49" xfId="0" applyFont="1" applyFill="1" applyBorder="1" applyAlignment="1">
      <alignment horizontal="centerContinuous" vertical="center" shrinkToFit="1"/>
    </xf>
    <xf numFmtId="0" fontId="18" fillId="33" borderId="49" xfId="0" applyFont="1" applyFill="1" applyBorder="1" applyAlignment="1">
      <alignment horizontal="right" vertical="center"/>
    </xf>
    <xf numFmtId="0" fontId="18" fillId="33" borderId="49" xfId="0" applyFont="1" applyFill="1" applyBorder="1" applyAlignment="1">
      <alignment horizontal="centerContinuous" vertical="center"/>
    </xf>
    <xf numFmtId="0" fontId="20" fillId="33" borderId="40" xfId="0" applyFont="1" applyFill="1" applyBorder="1" applyAlignment="1">
      <alignment vertical="center" shrinkToFit="1"/>
    </xf>
    <xf numFmtId="0" fontId="20" fillId="33" borderId="42" xfId="0" applyFont="1" applyFill="1" applyBorder="1" applyAlignment="1">
      <alignment vertical="center" shrinkToFit="1"/>
    </xf>
    <xf numFmtId="0" fontId="25" fillId="33" borderId="44" xfId="0" applyFont="1" applyFill="1" applyBorder="1" applyAlignment="1">
      <alignment horizontal="center" vertical="center"/>
    </xf>
    <xf numFmtId="0" fontId="20" fillId="33" borderId="41" xfId="0" applyFont="1" applyFill="1" applyBorder="1" applyAlignment="1">
      <alignment horizontal="center" vertical="center" shrinkToFit="1"/>
    </xf>
    <xf numFmtId="0" fontId="22" fillId="33" borderId="40" xfId="0" applyFont="1" applyFill="1" applyBorder="1">
      <alignment vertical="center"/>
    </xf>
    <xf numFmtId="0" fontId="22" fillId="33" borderId="42" xfId="0" applyFont="1" applyFill="1" applyBorder="1">
      <alignment vertical="center"/>
    </xf>
    <xf numFmtId="0" fontId="22" fillId="33" borderId="42" xfId="0" applyFont="1" applyFill="1" applyBorder="1" applyAlignment="1">
      <alignment horizontal="centerContinuous" vertical="center"/>
    </xf>
    <xf numFmtId="0" fontId="22" fillId="33" borderId="47" xfId="0" applyFont="1" applyFill="1" applyBorder="1" applyAlignment="1">
      <alignment horizontal="center" vertical="center"/>
    </xf>
    <xf numFmtId="0" fontId="18" fillId="33" borderId="46" xfId="0" applyFont="1" applyFill="1" applyBorder="1" applyAlignment="1">
      <alignment horizontal="left" vertical="center"/>
    </xf>
    <xf numFmtId="0" fontId="18" fillId="0" borderId="36" xfId="0" applyFont="1" applyBorder="1" applyAlignment="1" applyProtection="1">
      <alignment horizontal="center" vertical="center"/>
      <protection locked="0"/>
    </xf>
    <xf numFmtId="183" fontId="18" fillId="0" borderId="48" xfId="0" quotePrefix="1" applyNumberFormat="1"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protection locked="0"/>
    </xf>
    <xf numFmtId="0" fontId="18" fillId="33" borderId="46" xfId="0" applyFont="1" applyFill="1" applyBorder="1" applyAlignment="1">
      <alignment horizontal="center" vertical="center"/>
    </xf>
    <xf numFmtId="0" fontId="18" fillId="33" borderId="46" xfId="0" applyFont="1" applyFill="1" applyBorder="1" applyAlignment="1">
      <alignment horizontal="left" vertical="center" shrinkToFit="1"/>
    </xf>
    <xf numFmtId="0" fontId="24" fillId="0" borderId="0" xfId="0" applyFont="1" applyAlignment="1" applyProtection="1">
      <alignment horizontal="center" vertical="center"/>
      <protection locked="0"/>
    </xf>
    <xf numFmtId="0" fontId="23" fillId="0" borderId="0" xfId="0" applyFont="1" applyAlignment="1">
      <alignment horizontal="center" vertical="center"/>
    </xf>
    <xf numFmtId="183" fontId="22" fillId="0" borderId="0" xfId="0" quotePrefix="1" applyNumberFormat="1" applyFont="1" applyAlignment="1">
      <alignment horizontal="center" vertical="center"/>
    </xf>
    <xf numFmtId="0" fontId="24" fillId="0" borderId="0" xfId="0" applyFont="1" applyAlignment="1">
      <alignment horizontal="center" vertical="center"/>
    </xf>
    <xf numFmtId="0" fontId="18" fillId="33" borderId="19" xfId="0" applyFont="1" applyFill="1" applyBorder="1" applyAlignment="1">
      <alignment horizontal="left" vertical="center"/>
    </xf>
    <xf numFmtId="0" fontId="18" fillId="33" borderId="19" xfId="0" applyFont="1" applyFill="1" applyBorder="1" applyAlignment="1">
      <alignment horizontal="centerContinuous" vertical="center" shrinkToFit="1"/>
    </xf>
    <xf numFmtId="0" fontId="18" fillId="33" borderId="19" xfId="0" applyFont="1" applyFill="1" applyBorder="1" applyAlignment="1">
      <alignment horizontal="center" vertical="center"/>
    </xf>
    <xf numFmtId="0" fontId="24" fillId="0" borderId="0" xfId="0" applyFont="1">
      <alignment vertical="center"/>
    </xf>
    <xf numFmtId="0" fontId="22" fillId="0" borderId="41" xfId="0" applyFont="1" applyBorder="1">
      <alignment vertical="center"/>
    </xf>
    <xf numFmtId="0" fontId="24" fillId="0" borderId="41" xfId="0" applyFont="1" applyBorder="1">
      <alignment vertical="center"/>
    </xf>
    <xf numFmtId="38" fontId="22" fillId="0" borderId="0" xfId="42" applyFont="1">
      <alignment vertical="center"/>
    </xf>
    <xf numFmtId="57" fontId="18" fillId="0" borderId="36" xfId="0" applyNumberFormat="1" applyFont="1" applyBorder="1" applyAlignment="1">
      <alignment horizontal="center" vertical="center" wrapText="1"/>
    </xf>
    <xf numFmtId="0" fontId="18" fillId="33" borderId="50" xfId="0" applyFont="1" applyFill="1" applyBorder="1" applyAlignment="1">
      <alignment horizontal="center" vertical="center"/>
    </xf>
    <xf numFmtId="0" fontId="22" fillId="33" borderId="41" xfId="0" applyFont="1" applyFill="1" applyBorder="1" applyAlignment="1">
      <alignment vertical="center" shrinkToFit="1"/>
    </xf>
    <xf numFmtId="0" fontId="22" fillId="0" borderId="38" xfId="0" applyFont="1" applyBorder="1">
      <alignment vertical="center"/>
    </xf>
    <xf numFmtId="38" fontId="22" fillId="0" borderId="38" xfId="42" applyFont="1" applyBorder="1">
      <alignment vertical="center"/>
    </xf>
    <xf numFmtId="0" fontId="18" fillId="33" borderId="50" xfId="0" applyFont="1" applyFill="1" applyBorder="1" applyAlignment="1">
      <alignment horizontal="left" vertical="top"/>
    </xf>
    <xf numFmtId="38" fontId="18" fillId="33" borderId="48" xfId="42" applyFont="1" applyFill="1" applyBorder="1" applyAlignment="1">
      <alignment horizontal="center" vertical="center"/>
    </xf>
    <xf numFmtId="179" fontId="20" fillId="33" borderId="57" xfId="0" applyNumberFormat="1" applyFont="1" applyFill="1" applyBorder="1" applyAlignment="1">
      <alignment horizontal="center" vertical="center"/>
    </xf>
    <xf numFmtId="38" fontId="18" fillId="33" borderId="36" xfId="42" applyFont="1" applyFill="1" applyBorder="1" applyAlignment="1">
      <alignment horizontal="centerContinuous" vertical="center"/>
    </xf>
    <xf numFmtId="38" fontId="18" fillId="33" borderId="48" xfId="0" applyNumberFormat="1" applyFont="1" applyFill="1" applyBorder="1" applyAlignment="1">
      <alignment horizontal="right" vertical="center"/>
    </xf>
    <xf numFmtId="38" fontId="18" fillId="33" borderId="48" xfId="42" applyFont="1" applyFill="1" applyBorder="1" applyAlignment="1">
      <alignment horizontal="right" vertical="center"/>
    </xf>
    <xf numFmtId="0" fontId="18" fillId="0" borderId="49" xfId="0" applyFont="1" applyBorder="1" applyProtection="1">
      <alignment vertical="center"/>
      <protection locked="0"/>
    </xf>
    <xf numFmtId="0" fontId="18" fillId="33" borderId="48" xfId="0" quotePrefix="1" applyFont="1" applyFill="1" applyBorder="1" applyAlignment="1" applyProtection="1">
      <alignment horizontal="centerContinuous" vertical="center"/>
      <protection locked="0"/>
    </xf>
    <xf numFmtId="0" fontId="18" fillId="33" borderId="37" xfId="0" applyFont="1" applyFill="1" applyBorder="1" applyAlignment="1">
      <alignment horizontal="left"/>
    </xf>
    <xf numFmtId="38" fontId="18" fillId="33" borderId="46" xfId="42" applyFont="1" applyFill="1" applyBorder="1" applyAlignment="1" applyProtection="1">
      <alignment horizontal="centerContinuous" vertical="center"/>
      <protection locked="0"/>
    </xf>
    <xf numFmtId="0" fontId="24" fillId="33" borderId="40" xfId="0" applyFont="1" applyFill="1" applyBorder="1" applyAlignment="1">
      <alignment horizontal="center" vertical="center"/>
    </xf>
    <xf numFmtId="184" fontId="18" fillId="0" borderId="36" xfId="0" applyNumberFormat="1" applyFont="1" applyBorder="1" applyAlignment="1">
      <alignment vertical="center" wrapText="1"/>
    </xf>
    <xf numFmtId="38" fontId="18" fillId="0" borderId="48" xfId="42" applyFont="1" applyBorder="1" applyProtection="1">
      <alignment vertical="center"/>
      <protection locked="0"/>
    </xf>
    <xf numFmtId="0" fontId="27" fillId="0" borderId="0" xfId="0" applyFont="1" applyAlignment="1">
      <alignment vertical="top"/>
    </xf>
    <xf numFmtId="0" fontId="29" fillId="0" borderId="0" xfId="0" applyFont="1">
      <alignment vertical="center"/>
    </xf>
    <xf numFmtId="0" fontId="24" fillId="0" borderId="0" xfId="0" applyFont="1" applyProtection="1">
      <alignment vertical="center"/>
      <protection locked="0"/>
    </xf>
    <xf numFmtId="0" fontId="29" fillId="0" borderId="0" xfId="0" applyFont="1" applyProtection="1">
      <alignment vertical="center"/>
      <protection locked="0"/>
    </xf>
    <xf numFmtId="0" fontId="31" fillId="0" borderId="0" xfId="0" applyFont="1" applyProtection="1">
      <alignment vertical="center"/>
      <protection locked="0"/>
    </xf>
    <xf numFmtId="0" fontId="20" fillId="0" borderId="0" xfId="0" applyFont="1" applyAlignment="1">
      <alignment vertical="center" wrapText="1"/>
    </xf>
    <xf numFmtId="0" fontId="20" fillId="0" borderId="0" xfId="0" applyFont="1" applyAlignment="1">
      <alignment horizontal="center" vertical="center"/>
    </xf>
    <xf numFmtId="0" fontId="20" fillId="0" borderId="0" xfId="0" applyFont="1" applyAlignment="1">
      <alignment horizontal="centerContinuous" vertical="center"/>
    </xf>
    <xf numFmtId="0" fontId="24" fillId="0" borderId="0" xfId="0" applyFont="1" applyAlignment="1">
      <alignment horizontal="left" vertical="center"/>
    </xf>
    <xf numFmtId="0" fontId="20" fillId="0" borderId="0" xfId="0" applyFont="1" applyAlignment="1">
      <alignment horizontal="left" vertical="top"/>
    </xf>
    <xf numFmtId="0" fontId="20" fillId="0" borderId="0" xfId="0" applyFont="1" applyAlignment="1">
      <alignment horizontal="left" vertical="center"/>
    </xf>
    <xf numFmtId="183" fontId="20" fillId="0" borderId="0" xfId="0" quotePrefix="1" applyNumberFormat="1" applyFont="1" applyAlignment="1">
      <alignment horizontal="center" vertical="center"/>
    </xf>
    <xf numFmtId="0" fontId="32" fillId="0" borderId="0" xfId="0" applyFont="1">
      <alignment vertical="center"/>
    </xf>
    <xf numFmtId="0" fontId="32" fillId="0" borderId="0" xfId="0" applyFont="1" applyProtection="1">
      <alignment vertical="center"/>
      <protection locked="0"/>
    </xf>
    <xf numFmtId="0" fontId="29" fillId="0" borderId="0" xfId="0" applyFont="1" applyAlignment="1" applyProtection="1">
      <alignment horizontal="right" vertical="center"/>
      <protection locked="0"/>
    </xf>
    <xf numFmtId="0" fontId="29" fillId="0" borderId="0" xfId="0" applyFont="1" applyAlignment="1" applyProtection="1">
      <alignment horizontal="left" vertical="center"/>
      <protection locked="0"/>
    </xf>
    <xf numFmtId="0" fontId="24" fillId="33" borderId="43" xfId="0" applyFont="1" applyFill="1" applyBorder="1" applyAlignment="1">
      <alignment horizontal="center"/>
    </xf>
    <xf numFmtId="0" fontId="29" fillId="0" borderId="0" xfId="0" applyFont="1" applyAlignment="1" applyProtection="1">
      <alignment vertical="top"/>
      <protection locked="0"/>
    </xf>
    <xf numFmtId="0" fontId="24" fillId="33" borderId="45" xfId="0" applyFont="1" applyFill="1" applyBorder="1" applyAlignment="1">
      <alignment horizontal="center" vertical="center"/>
    </xf>
    <xf numFmtId="0" fontId="24" fillId="33" borderId="44" xfId="0" applyFont="1" applyFill="1" applyBorder="1" applyAlignment="1">
      <alignment horizontal="center" vertical="center"/>
    </xf>
    <xf numFmtId="0" fontId="29" fillId="0" borderId="0" xfId="0" applyFont="1" applyAlignment="1">
      <alignment horizontal="left" vertical="center"/>
    </xf>
    <xf numFmtId="0" fontId="24" fillId="33" borderId="36" xfId="0" applyFont="1" applyFill="1" applyBorder="1">
      <alignment vertical="center"/>
    </xf>
    <xf numFmtId="0" fontId="32" fillId="0" borderId="0" xfId="0" applyFont="1" applyAlignment="1" applyProtection="1">
      <protection locked="0"/>
    </xf>
    <xf numFmtId="38" fontId="24" fillId="0" borderId="0" xfId="42" applyFont="1">
      <alignment vertical="center"/>
    </xf>
    <xf numFmtId="0" fontId="24" fillId="0" borderId="55" xfId="0" applyFont="1" applyBorder="1" applyAlignment="1">
      <alignment vertical="center" wrapText="1"/>
    </xf>
    <xf numFmtId="0" fontId="33" fillId="0" borderId="56" xfId="0" applyFont="1" applyBorder="1">
      <alignment vertical="center"/>
    </xf>
    <xf numFmtId="0" fontId="29" fillId="0" borderId="0" xfId="0" applyFont="1" applyAlignment="1" applyProtection="1">
      <alignment horizontal="left" vertical="center" indent="5"/>
      <protection locked="0"/>
    </xf>
    <xf numFmtId="0" fontId="29" fillId="0" borderId="0" xfId="0" applyFont="1" applyAlignment="1" applyProtection="1">
      <alignment horizontal="left" vertical="top" indent="1"/>
      <protection locked="0"/>
    </xf>
    <xf numFmtId="0" fontId="18" fillId="0" borderId="51" xfId="42" applyNumberFormat="1" applyFont="1" applyFill="1" applyBorder="1" applyProtection="1">
      <alignment vertical="center"/>
      <protection locked="0"/>
    </xf>
    <xf numFmtId="38" fontId="18" fillId="0" borderId="47" xfId="42" applyFont="1" applyBorder="1" applyAlignment="1" applyProtection="1">
      <alignment horizontal="right" vertical="center"/>
      <protection locked="0"/>
    </xf>
    <xf numFmtId="38" fontId="20" fillId="0" borderId="47" xfId="42" applyFont="1" applyBorder="1" applyAlignment="1" applyProtection="1">
      <alignment horizontal="right" vertical="center"/>
      <protection locked="0"/>
    </xf>
    <xf numFmtId="0" fontId="34" fillId="0" borderId="0" xfId="43" applyAlignment="1" applyProtection="1">
      <alignment horizontal="left" vertical="center"/>
      <protection locked="0"/>
    </xf>
    <xf numFmtId="0" fontId="35" fillId="0" borderId="0" xfId="0" applyFont="1" applyAlignment="1">
      <alignment horizontal="left" vertical="center"/>
    </xf>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xf>
    <xf numFmtId="0" fontId="38" fillId="0" borderId="0" xfId="0" applyFont="1" applyAlignment="1">
      <alignment horizontal="center" vertical="center"/>
    </xf>
    <xf numFmtId="0" fontId="35" fillId="0" borderId="0" xfId="0" applyFont="1">
      <alignment vertical="center"/>
    </xf>
    <xf numFmtId="0" fontId="39"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43" fillId="0" borderId="0" xfId="0" applyFont="1" applyAlignment="1">
      <alignment horizontal="left" vertical="center"/>
    </xf>
    <xf numFmtId="0" fontId="43" fillId="0" borderId="0" xfId="0" applyFont="1" applyAlignment="1">
      <alignment horizontal="center" vertical="center"/>
    </xf>
    <xf numFmtId="0" fontId="44" fillId="0" borderId="0" xfId="0" applyFont="1" applyAlignment="1">
      <alignment horizontal="left" vertical="center"/>
    </xf>
    <xf numFmtId="0" fontId="44" fillId="0" borderId="0" xfId="0" applyFont="1" applyAlignment="1">
      <alignment horizontal="center" vertical="center"/>
    </xf>
    <xf numFmtId="0" fontId="42" fillId="0" borderId="0" xfId="0" applyFont="1" applyAlignment="1">
      <alignment horizontal="center" vertical="center"/>
    </xf>
    <xf numFmtId="176" fontId="35" fillId="0" borderId="0" xfId="0" applyNumberFormat="1" applyFont="1" applyAlignment="1">
      <alignment horizontal="left" vertical="center"/>
    </xf>
    <xf numFmtId="0" fontId="41" fillId="0" borderId="58" xfId="0" applyFont="1" applyBorder="1" applyAlignment="1">
      <alignment horizontal="left" vertical="center"/>
    </xf>
    <xf numFmtId="0" fontId="41" fillId="0" borderId="0" xfId="0" applyFont="1" applyAlignment="1">
      <alignment horizontal="center" vertical="center"/>
    </xf>
    <xf numFmtId="0" fontId="41" fillId="0" borderId="59" xfId="0" applyFont="1" applyBorder="1" applyAlignment="1">
      <alignment horizontal="left" vertical="center"/>
    </xf>
    <xf numFmtId="0" fontId="45" fillId="0" borderId="0" xfId="0" applyFont="1" applyAlignment="1">
      <alignment horizontal="center" vertical="center"/>
    </xf>
    <xf numFmtId="0" fontId="41" fillId="0" borderId="60" xfId="0" applyFont="1" applyBorder="1" applyAlignment="1">
      <alignment horizontal="left" vertical="center"/>
    </xf>
    <xf numFmtId="0" fontId="35" fillId="0" borderId="58" xfId="0" applyFont="1" applyBorder="1" applyAlignment="1">
      <alignment horizontal="left" vertical="center"/>
    </xf>
    <xf numFmtId="0" fontId="41" fillId="0" borderId="61" xfId="0" applyFont="1" applyBorder="1" applyAlignment="1">
      <alignment horizontal="center" vertical="center"/>
    </xf>
    <xf numFmtId="0" fontId="36" fillId="0" borderId="62" xfId="0" applyFont="1" applyBorder="1" applyAlignment="1">
      <alignment horizontal="center" vertical="center"/>
    </xf>
    <xf numFmtId="0" fontId="40" fillId="0" borderId="58" xfId="0" applyFont="1" applyBorder="1" applyAlignment="1">
      <alignment horizontal="left" vertical="center"/>
    </xf>
    <xf numFmtId="0" fontId="35" fillId="0" borderId="0" xfId="0" applyFont="1" applyAlignment="1">
      <alignment horizontal="right" vertical="center"/>
    </xf>
    <xf numFmtId="0" fontId="46" fillId="0" borderId="0" xfId="0" applyFont="1" applyAlignment="1">
      <alignment horizontal="center" vertical="center"/>
    </xf>
    <xf numFmtId="0" fontId="47" fillId="0" borderId="0" xfId="0" applyFont="1">
      <alignment vertical="center"/>
    </xf>
    <xf numFmtId="0" fontId="47" fillId="0" borderId="0" xfId="0" applyFont="1" applyAlignment="1">
      <alignment horizontal="center" vertical="center"/>
    </xf>
    <xf numFmtId="0" fontId="18" fillId="0" borderId="15"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5" xfId="0" applyFont="1" applyBorder="1" applyAlignment="1">
      <alignment horizontal="justify" vertical="center" wrapText="1"/>
    </xf>
    <xf numFmtId="0" fontId="18" fillId="0" borderId="16"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0" xfId="0" applyFont="1" applyAlignment="1">
      <alignment horizontal="right" vertical="center" wrapText="1"/>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left" vertical="center" wrapText="1"/>
    </xf>
    <xf numFmtId="0" fontId="18" fillId="0" borderId="2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24" xfId="0" applyFont="1" applyBorder="1" applyAlignment="1">
      <alignment horizontal="right" vertical="center" wrapText="1"/>
    </xf>
    <xf numFmtId="0" fontId="18" fillId="0" borderId="11" xfId="0" applyFont="1" applyBorder="1" applyAlignment="1">
      <alignment horizontal="right" vertical="center" wrapText="1"/>
    </xf>
    <xf numFmtId="0" fontId="18" fillId="0" borderId="22" xfId="0" applyFont="1" applyBorder="1" applyAlignment="1">
      <alignment horizontal="right" vertical="center" wrapText="1"/>
    </xf>
    <xf numFmtId="0" fontId="18" fillId="0" borderId="18"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12" xfId="0" applyFont="1" applyBorder="1" applyAlignment="1">
      <alignment horizontal="right"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22" xfId="0" applyFont="1" applyBorder="1" applyAlignment="1">
      <alignment horizontal="justify" vertical="center" wrapText="1"/>
    </xf>
    <xf numFmtId="0" fontId="18" fillId="0" borderId="18" xfId="0" applyFont="1" applyBorder="1" applyAlignment="1">
      <alignment horizontal="justify" vertical="center" wrapText="1"/>
    </xf>
    <xf numFmtId="0" fontId="18" fillId="0" borderId="17" xfId="0" applyFont="1" applyBorder="1" applyAlignment="1">
      <alignment horizontal="justify" vertical="center" wrapText="1"/>
    </xf>
    <xf numFmtId="0" fontId="18" fillId="0" borderId="20" xfId="0" applyFont="1" applyBorder="1" applyAlignment="1">
      <alignment horizontal="justify" vertical="center" wrapText="1"/>
    </xf>
    <xf numFmtId="0" fontId="18" fillId="0" borderId="19" xfId="0" applyFont="1" applyBorder="1" applyAlignment="1">
      <alignment horizontal="justify" vertical="center" wrapText="1"/>
    </xf>
    <xf numFmtId="0" fontId="18" fillId="0" borderId="12" xfId="0" applyFont="1" applyBorder="1" applyAlignment="1">
      <alignment horizontal="justify" vertical="center" wrapText="1"/>
    </xf>
    <xf numFmtId="0" fontId="35" fillId="0" borderId="55" xfId="0" applyFont="1" applyBorder="1" applyAlignment="1">
      <alignment horizontal="center" vertical="center" textRotation="255"/>
    </xf>
    <xf numFmtId="0" fontId="35" fillId="0" borderId="63" xfId="0" applyFont="1" applyBorder="1" applyAlignment="1">
      <alignment horizontal="center" vertical="center" textRotation="255"/>
    </xf>
    <xf numFmtId="0" fontId="35" fillId="0" borderId="56" xfId="0" applyFont="1" applyBorder="1" applyAlignment="1">
      <alignment horizontal="center" vertical="center" textRotation="255"/>
    </xf>
    <xf numFmtId="0" fontId="41" fillId="0" borderId="65" xfId="0" applyFont="1" applyBorder="1" applyAlignment="1">
      <alignment horizontal="left" vertical="center" wrapText="1"/>
    </xf>
    <xf numFmtId="0" fontId="41" fillId="0" borderId="64" xfId="0" applyFont="1" applyBorder="1" applyAlignment="1">
      <alignment horizontal="left" vertical="center" wrapText="1"/>
    </xf>
    <xf numFmtId="0" fontId="41" fillId="0" borderId="58" xfId="0" applyFont="1" applyBorder="1" applyAlignment="1">
      <alignment horizontal="left" vertical="center" wrapText="1"/>
    </xf>
    <xf numFmtId="0" fontId="41" fillId="0" borderId="60" xfId="0" applyFont="1" applyBorder="1" applyAlignment="1">
      <alignment horizontal="left" vertical="center" wrapText="1"/>
    </xf>
    <xf numFmtId="184" fontId="18" fillId="0" borderId="36" xfId="0" applyNumberFormat="1" applyFont="1" applyBorder="1" applyAlignment="1">
      <alignment horizontal="right" vertical="center" wrapText="1"/>
    </xf>
    <xf numFmtId="0" fontId="18" fillId="0" borderId="36" xfId="0" applyFont="1" applyBorder="1" applyAlignment="1">
      <alignment horizontal="left" vertical="center" wrapText="1"/>
    </xf>
    <xf numFmtId="180" fontId="18" fillId="0" borderId="36" xfId="0" applyNumberFormat="1" applyFont="1" applyBorder="1" applyAlignment="1">
      <alignment horizontal="center" vertical="center" wrapText="1"/>
    </xf>
    <xf numFmtId="0" fontId="18" fillId="0" borderId="49" xfId="0" applyFont="1" applyBorder="1" applyAlignment="1">
      <alignment horizontal="center" vertical="center" wrapText="1"/>
    </xf>
    <xf numFmtId="176" fontId="18" fillId="0" borderId="47" xfId="0" applyNumberFormat="1" applyFont="1" applyBorder="1" applyAlignment="1">
      <alignment horizontal="left" vertical="center"/>
    </xf>
    <xf numFmtId="176" fontId="18" fillId="0" borderId="48" xfId="0" applyNumberFormat="1" applyFont="1" applyBorder="1" applyAlignment="1">
      <alignment horizontal="left" vertical="center"/>
    </xf>
    <xf numFmtId="0" fontId="23" fillId="0" borderId="0" xfId="0" applyFont="1" applyAlignment="1">
      <alignment horizontal="center" vertical="center" wrapText="1"/>
    </xf>
    <xf numFmtId="0" fontId="18" fillId="0" borderId="43" xfId="0" applyFont="1" applyBorder="1" applyAlignment="1">
      <alignment horizontal="left" vertical="center" wrapText="1"/>
    </xf>
    <xf numFmtId="0" fontId="18" fillId="0" borderId="37" xfId="0" applyFont="1" applyBorder="1" applyAlignment="1">
      <alignment horizontal="left" vertical="center" wrapText="1"/>
    </xf>
    <xf numFmtId="0" fontId="18" fillId="0" borderId="38" xfId="0" applyFont="1" applyBorder="1" applyAlignment="1">
      <alignment horizontal="left" vertical="center" wrapText="1"/>
    </xf>
    <xf numFmtId="0" fontId="18" fillId="0" borderId="39" xfId="0" applyFont="1" applyBorder="1" applyAlignment="1">
      <alignment horizontal="left" vertical="center" wrapText="1"/>
    </xf>
    <xf numFmtId="0" fontId="20" fillId="0" borderId="44" xfId="0" applyFont="1" applyBorder="1" applyAlignment="1">
      <alignment horizontal="right" wrapText="1"/>
    </xf>
    <xf numFmtId="0" fontId="18" fillId="0" borderId="47" xfId="0" applyFont="1" applyBorder="1" applyAlignment="1">
      <alignment horizontal="center" vertical="center" wrapText="1"/>
    </xf>
    <xf numFmtId="0" fontId="18" fillId="0" borderId="46" xfId="0" applyFont="1" applyBorder="1" applyAlignment="1">
      <alignment horizontal="center" vertical="center" wrapText="1"/>
    </xf>
    <xf numFmtId="57" fontId="18" fillId="0" borderId="47" xfId="0" applyNumberFormat="1" applyFont="1" applyBorder="1" applyAlignment="1">
      <alignment horizontal="center" vertical="center" wrapText="1"/>
    </xf>
    <xf numFmtId="0" fontId="18" fillId="0" borderId="47" xfId="0" applyFont="1" applyBorder="1" applyAlignment="1">
      <alignment horizontal="left" vertical="center" wrapText="1"/>
    </xf>
    <xf numFmtId="0" fontId="18" fillId="0" borderId="46" xfId="0" applyFont="1" applyBorder="1" applyAlignment="1">
      <alignment horizontal="left" vertical="center" wrapText="1"/>
    </xf>
    <xf numFmtId="177" fontId="18" fillId="0" borderId="47" xfId="0" applyNumberFormat="1" applyFont="1" applyBorder="1" applyAlignment="1">
      <alignment horizontal="right" vertical="center" wrapText="1"/>
    </xf>
    <xf numFmtId="177" fontId="18" fillId="0" borderId="48" xfId="0" applyNumberFormat="1" applyFont="1" applyBorder="1" applyAlignment="1">
      <alignment horizontal="right" vertical="center" wrapText="1"/>
    </xf>
    <xf numFmtId="177" fontId="18" fillId="0" borderId="46" xfId="0" applyNumberFormat="1" applyFont="1" applyBorder="1" applyAlignment="1">
      <alignment horizontal="right" vertical="center" wrapText="1"/>
    </xf>
    <xf numFmtId="177" fontId="18" fillId="0" borderId="37" xfId="0" applyNumberFormat="1" applyFont="1" applyBorder="1" applyAlignment="1">
      <alignment horizontal="right" vertical="center" wrapText="1"/>
    </xf>
    <xf numFmtId="177" fontId="18" fillId="0" borderId="38" xfId="0" applyNumberFormat="1" applyFont="1" applyBorder="1" applyAlignment="1">
      <alignment horizontal="right" vertical="center" wrapText="1"/>
    </xf>
    <xf numFmtId="177" fontId="18" fillId="0" borderId="39" xfId="0" applyNumberFormat="1" applyFont="1" applyBorder="1" applyAlignment="1">
      <alignment horizontal="right" vertical="center" wrapText="1"/>
    </xf>
    <xf numFmtId="177" fontId="20" fillId="0" borderId="40" xfId="0" applyNumberFormat="1" applyFont="1" applyBorder="1" applyAlignment="1">
      <alignment horizontal="right" vertical="center" wrapText="1"/>
    </xf>
    <xf numFmtId="177" fontId="20" fillId="0" borderId="41" xfId="0" applyNumberFormat="1" applyFont="1" applyBorder="1" applyAlignment="1">
      <alignment horizontal="right" vertical="center" wrapText="1"/>
    </xf>
    <xf numFmtId="177" fontId="20" fillId="0" borderId="42" xfId="0" applyNumberFormat="1" applyFont="1" applyBorder="1" applyAlignment="1">
      <alignment horizontal="right" vertical="center" wrapText="1"/>
    </xf>
    <xf numFmtId="0" fontId="20" fillId="0" borderId="36" xfId="0" applyFont="1" applyBorder="1" applyAlignment="1">
      <alignment horizontal="left" vertical="top" wrapText="1"/>
    </xf>
    <xf numFmtId="0" fontId="18" fillId="0" borderId="45" xfId="0" applyFont="1" applyBorder="1" applyAlignment="1">
      <alignment horizontal="center" vertical="center" wrapText="1"/>
    </xf>
    <xf numFmtId="38" fontId="18" fillId="0" borderId="43" xfId="42" applyFont="1" applyBorder="1" applyAlignment="1">
      <alignment horizontal="right" vertical="center" wrapText="1"/>
    </xf>
    <xf numFmtId="38" fontId="18" fillId="0" borderId="44" xfId="42" applyFont="1" applyBorder="1" applyAlignment="1">
      <alignment horizontal="right" vertical="center" wrapText="1"/>
    </xf>
    <xf numFmtId="0" fontId="18" fillId="0" borderId="36"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3" xfId="0" applyFont="1" applyBorder="1" applyAlignment="1">
      <alignment horizontal="center" wrapText="1"/>
    </xf>
    <xf numFmtId="0" fontId="18" fillId="0" borderId="45" xfId="0" applyFont="1" applyBorder="1" applyAlignment="1">
      <alignment horizontal="center" wrapText="1"/>
    </xf>
    <xf numFmtId="179" fontId="18" fillId="0" borderId="47" xfId="0" applyNumberFormat="1" applyFont="1" applyBorder="1" applyAlignment="1">
      <alignment horizontal="distributed" vertical="center" justifyLastLine="1" readingOrder="1"/>
    </xf>
    <xf numFmtId="179" fontId="18" fillId="0" borderId="46" xfId="0" applyNumberFormat="1" applyFont="1" applyBorder="1" applyAlignment="1">
      <alignment horizontal="distributed" vertical="center" justifyLastLine="1" readingOrder="1"/>
    </xf>
    <xf numFmtId="184" fontId="18" fillId="0" borderId="36" xfId="42" applyNumberFormat="1" applyFont="1" applyBorder="1" applyAlignment="1">
      <alignment horizontal="right" vertical="center" wrapText="1"/>
    </xf>
    <xf numFmtId="0" fontId="29" fillId="0" borderId="0" xfId="0" applyFont="1" applyAlignment="1" applyProtection="1">
      <alignment horizontal="center" vertical="center" shrinkToFit="1"/>
      <protection locked="0"/>
    </xf>
    <xf numFmtId="0" fontId="18" fillId="33" borderId="52" xfId="0" applyFont="1" applyFill="1" applyBorder="1" applyAlignment="1">
      <alignment horizontal="center" vertical="center"/>
    </xf>
    <xf numFmtId="0" fontId="18" fillId="33" borderId="53" xfId="0" applyFont="1" applyFill="1" applyBorder="1" applyAlignment="1">
      <alignment horizontal="center" vertical="center"/>
    </xf>
    <xf numFmtId="0" fontId="18" fillId="33" borderId="54" xfId="0" applyFont="1" applyFill="1" applyBorder="1" applyAlignment="1">
      <alignment horizontal="center" vertical="center"/>
    </xf>
    <xf numFmtId="0" fontId="18" fillId="33" borderId="37" xfId="0" applyFont="1" applyFill="1" applyBorder="1" applyAlignment="1">
      <alignment horizontal="center" wrapText="1"/>
    </xf>
    <xf numFmtId="0" fontId="18" fillId="33" borderId="38" xfId="0" applyFont="1" applyFill="1" applyBorder="1" applyAlignment="1">
      <alignment horizontal="center" wrapText="1"/>
    </xf>
    <xf numFmtId="0" fontId="18" fillId="33" borderId="50" xfId="0" applyFont="1" applyFill="1" applyBorder="1" applyAlignment="1">
      <alignment horizontal="center" wrapText="1"/>
    </xf>
    <xf numFmtId="0" fontId="18" fillId="33" borderId="0" xfId="0" applyFont="1" applyFill="1" applyAlignment="1">
      <alignment horizontal="center" wrapText="1"/>
    </xf>
    <xf numFmtId="0" fontId="18" fillId="33" borderId="43" xfId="0" applyFont="1" applyFill="1" applyBorder="1" applyAlignment="1">
      <alignment horizontal="center" vertical="center" wrapText="1"/>
    </xf>
    <xf numFmtId="0" fontId="18" fillId="33" borderId="45" xfId="0" applyFont="1" applyFill="1" applyBorder="1" applyAlignment="1">
      <alignment horizontal="center" vertical="center" wrapText="1"/>
    </xf>
    <xf numFmtId="0" fontId="18" fillId="33" borderId="37" xfId="0" applyFont="1" applyFill="1" applyBorder="1" applyAlignment="1">
      <alignment horizontal="center" shrinkToFit="1"/>
    </xf>
    <xf numFmtId="0" fontId="18" fillId="33" borderId="38" xfId="0" applyFont="1" applyFill="1" applyBorder="1" applyAlignment="1">
      <alignment horizontal="center" shrinkToFit="1"/>
    </xf>
    <xf numFmtId="0" fontId="18" fillId="33" borderId="37" xfId="0" applyFont="1" applyFill="1" applyBorder="1" applyAlignment="1">
      <alignment horizontal="center" vertical="center" wrapText="1"/>
    </xf>
    <xf numFmtId="0" fontId="18" fillId="33" borderId="38" xfId="0" applyFont="1" applyFill="1" applyBorder="1" applyAlignment="1">
      <alignment horizontal="center" vertical="center" wrapText="1"/>
    </xf>
    <xf numFmtId="0" fontId="18" fillId="33" borderId="39" xfId="0" applyFont="1" applyFill="1" applyBorder="1" applyAlignment="1">
      <alignment horizontal="center" vertical="center" wrapText="1"/>
    </xf>
    <xf numFmtId="0" fontId="18" fillId="33" borderId="50" xfId="0" applyFont="1" applyFill="1" applyBorder="1" applyAlignment="1">
      <alignment horizontal="center" vertical="center" wrapText="1"/>
    </xf>
    <xf numFmtId="0" fontId="18" fillId="33" borderId="0" xfId="0" applyFont="1" applyFill="1" applyAlignment="1">
      <alignment horizontal="center" vertical="center" wrapText="1"/>
    </xf>
    <xf numFmtId="0" fontId="18" fillId="33" borderId="49" xfId="0" applyFont="1" applyFill="1" applyBorder="1" applyAlignment="1">
      <alignment horizontal="center" vertical="center" wrapText="1"/>
    </xf>
    <xf numFmtId="0" fontId="25" fillId="33" borderId="50" xfId="0" applyFont="1" applyFill="1" applyBorder="1" applyAlignment="1">
      <alignment horizontal="center" vertical="center"/>
    </xf>
    <xf numFmtId="0" fontId="25" fillId="33" borderId="0" xfId="0" applyFont="1" applyFill="1" applyAlignment="1">
      <alignment horizontal="center" vertical="center"/>
    </xf>
    <xf numFmtId="0" fontId="18" fillId="33" borderId="39" xfId="0" applyFont="1" applyFill="1" applyBorder="1" applyAlignment="1">
      <alignment horizontal="center" shrinkToFit="1"/>
    </xf>
    <xf numFmtId="56" fontId="18" fillId="0" borderId="47" xfId="0" applyNumberFormat="1"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8" fillId="0" borderId="47" xfId="0" applyFont="1" applyBorder="1" applyAlignment="1" applyProtection="1">
      <alignment horizontal="center" vertical="center"/>
      <protection locked="0"/>
    </xf>
    <xf numFmtId="0" fontId="25" fillId="33" borderId="40" xfId="0" applyFont="1" applyFill="1" applyBorder="1" applyAlignment="1">
      <alignment horizontal="center" vertical="center" shrinkToFit="1"/>
    </xf>
    <xf numFmtId="0" fontId="25" fillId="33" borderId="41" xfId="0" applyFont="1" applyFill="1" applyBorder="1" applyAlignment="1">
      <alignment horizontal="center" vertical="center" shrinkToFit="1"/>
    </xf>
    <xf numFmtId="0" fontId="18" fillId="0" borderId="41" xfId="0" applyFont="1" applyBorder="1" applyAlignment="1" applyProtection="1">
      <alignment horizontal="left" vertical="center"/>
      <protection locked="0"/>
    </xf>
    <xf numFmtId="38" fontId="23" fillId="33" borderId="19" xfId="42" applyFont="1" applyFill="1" applyBorder="1" applyAlignment="1">
      <alignment horizontal="righ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91440</xdr:colOff>
          <xdr:row>3</xdr:row>
          <xdr:rowOff>38100</xdr:rowOff>
        </xdr:from>
        <xdr:to>
          <xdr:col>2</xdr:col>
          <xdr:colOff>0</xdr:colOff>
          <xdr:row>3</xdr:row>
          <xdr:rowOff>281940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xdr:row>
          <xdr:rowOff>38100</xdr:rowOff>
        </xdr:from>
        <xdr:to>
          <xdr:col>2</xdr:col>
          <xdr:colOff>0</xdr:colOff>
          <xdr:row>4</xdr:row>
          <xdr:rowOff>281940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xdr:row>
          <xdr:rowOff>38100</xdr:rowOff>
        </xdr:from>
        <xdr:to>
          <xdr:col>2</xdr:col>
          <xdr:colOff>0</xdr:colOff>
          <xdr:row>5</xdr:row>
          <xdr:rowOff>281940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xdr:row>
          <xdr:rowOff>38100</xdr:rowOff>
        </xdr:from>
        <xdr:to>
          <xdr:col>2</xdr:col>
          <xdr:colOff>0</xdr:colOff>
          <xdr:row>6</xdr:row>
          <xdr:rowOff>281940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8</xdr:row>
          <xdr:rowOff>38100</xdr:rowOff>
        </xdr:from>
        <xdr:to>
          <xdr:col>2</xdr:col>
          <xdr:colOff>0</xdr:colOff>
          <xdr:row>8</xdr:row>
          <xdr:rowOff>281940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9</xdr:row>
          <xdr:rowOff>38100</xdr:rowOff>
        </xdr:from>
        <xdr:to>
          <xdr:col>2</xdr:col>
          <xdr:colOff>0</xdr:colOff>
          <xdr:row>9</xdr:row>
          <xdr:rowOff>281940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10</xdr:row>
          <xdr:rowOff>38100</xdr:rowOff>
        </xdr:from>
        <xdr:to>
          <xdr:col>2</xdr:col>
          <xdr:colOff>0</xdr:colOff>
          <xdr:row>10</xdr:row>
          <xdr:rowOff>281940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11</xdr:row>
          <xdr:rowOff>38100</xdr:rowOff>
        </xdr:from>
        <xdr:to>
          <xdr:col>2</xdr:col>
          <xdr:colOff>0</xdr:colOff>
          <xdr:row>11</xdr:row>
          <xdr:rowOff>281940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12</xdr:row>
          <xdr:rowOff>38100</xdr:rowOff>
        </xdr:from>
        <xdr:to>
          <xdr:col>2</xdr:col>
          <xdr:colOff>0</xdr:colOff>
          <xdr:row>12</xdr:row>
          <xdr:rowOff>281940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13</xdr:row>
          <xdr:rowOff>38100</xdr:rowOff>
        </xdr:from>
        <xdr:to>
          <xdr:col>2</xdr:col>
          <xdr:colOff>0</xdr:colOff>
          <xdr:row>13</xdr:row>
          <xdr:rowOff>281940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14</xdr:row>
          <xdr:rowOff>38100</xdr:rowOff>
        </xdr:from>
        <xdr:to>
          <xdr:col>2</xdr:col>
          <xdr:colOff>0</xdr:colOff>
          <xdr:row>14</xdr:row>
          <xdr:rowOff>281940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15</xdr:row>
          <xdr:rowOff>38100</xdr:rowOff>
        </xdr:from>
        <xdr:to>
          <xdr:col>2</xdr:col>
          <xdr:colOff>0</xdr:colOff>
          <xdr:row>15</xdr:row>
          <xdr:rowOff>281940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426720</xdr:colOff>
      <xdr:row>34</xdr:row>
      <xdr:rowOff>160020</xdr:rowOff>
    </xdr:from>
    <xdr:to>
      <xdr:col>19</xdr:col>
      <xdr:colOff>357553</xdr:colOff>
      <xdr:row>38</xdr:row>
      <xdr:rowOff>38100</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071360" y="7909560"/>
          <a:ext cx="6019213" cy="868680"/>
        </a:xfrm>
        <a:prstGeom prst="wedgeRectCallout">
          <a:avLst>
            <a:gd name="adj1" fmla="val -55742"/>
            <a:gd name="adj2" fmla="val 19783"/>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9</xdr:col>
      <xdr:colOff>441960</xdr:colOff>
      <xdr:row>20</xdr:row>
      <xdr:rowOff>137160</xdr:rowOff>
    </xdr:from>
    <xdr:to>
      <xdr:col>19</xdr:col>
      <xdr:colOff>372793</xdr:colOff>
      <xdr:row>24</xdr:row>
      <xdr:rowOff>45720</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7086600" y="4632960"/>
          <a:ext cx="6019213" cy="868680"/>
        </a:xfrm>
        <a:prstGeom prst="wedgeRectCallout">
          <a:avLst>
            <a:gd name="adj1" fmla="val -55742"/>
            <a:gd name="adj2" fmla="val 19783"/>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9</xdr:col>
      <xdr:colOff>396240</xdr:colOff>
      <xdr:row>4</xdr:row>
      <xdr:rowOff>137160</xdr:rowOff>
    </xdr:from>
    <xdr:to>
      <xdr:col>19</xdr:col>
      <xdr:colOff>327073</xdr:colOff>
      <xdr:row>7</xdr:row>
      <xdr:rowOff>137160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040880" y="990600"/>
          <a:ext cx="6019213" cy="670560"/>
        </a:xfrm>
        <a:prstGeom prst="wedgeRectCallout">
          <a:avLst>
            <a:gd name="adj1" fmla="val -55742"/>
            <a:gd name="adj2" fmla="val 19783"/>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434340</xdr:colOff>
      <xdr:row>14</xdr:row>
      <xdr:rowOff>99060</xdr:rowOff>
    </xdr:from>
    <xdr:to>
      <xdr:col>17</xdr:col>
      <xdr:colOff>418513</xdr:colOff>
      <xdr:row>18</xdr:row>
      <xdr:rowOff>434340</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bwMode="auto">
        <a:xfrm>
          <a:off x="6690360" y="3253740"/>
          <a:ext cx="5371513" cy="1219200"/>
        </a:xfrm>
        <a:prstGeom prst="wedgeRectCallout">
          <a:avLst>
            <a:gd name="adj1" fmla="val -55742"/>
            <a:gd name="adj2" fmla="val 19783"/>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205740</xdr:colOff>
      <xdr:row>4</xdr:row>
      <xdr:rowOff>259080</xdr:rowOff>
    </xdr:from>
    <xdr:to>
      <xdr:col>13</xdr:col>
      <xdr:colOff>114300</xdr:colOff>
      <xdr:row>6</xdr:row>
      <xdr:rowOff>45720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2217420" y="1188720"/>
          <a:ext cx="3276600" cy="33528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latin typeface="ＭＳ 明朝" panose="02020609040205080304" pitchFamily="17" charset="-128"/>
              <a:ea typeface="ＭＳ 明朝" panose="02020609040205080304" pitchFamily="17" charset="-128"/>
            </a:rPr>
            <a:t>時給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日給　　 月給</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　　 年俸　　  歩合給）</a:t>
          </a:r>
        </a:p>
      </xdr:txBody>
    </xdr:sp>
    <xdr:clientData/>
  </xdr:twoCellAnchor>
  <xdr:twoCellAnchor>
    <xdr:from>
      <xdr:col>20</xdr:col>
      <xdr:colOff>55245</xdr:colOff>
      <xdr:row>32</xdr:row>
      <xdr:rowOff>57150</xdr:rowOff>
    </xdr:from>
    <xdr:to>
      <xdr:col>20</xdr:col>
      <xdr:colOff>108585</xdr:colOff>
      <xdr:row>34</xdr:row>
      <xdr:rowOff>123000</xdr:rowOff>
    </xdr:to>
    <xdr:sp macro="" textlink="">
      <xdr:nvSpPr>
        <xdr:cNvPr id="3" name="左大かっこ 2">
          <a:extLst>
            <a:ext uri="{FF2B5EF4-FFF2-40B4-BE49-F238E27FC236}">
              <a16:creationId xmlns:a16="http://schemas.microsoft.com/office/drawing/2014/main" id="{00000000-0008-0000-0300-000003000000}"/>
            </a:ext>
          </a:extLst>
        </xdr:cNvPr>
        <xdr:cNvSpPr/>
      </xdr:nvSpPr>
      <xdr:spPr bwMode="auto">
        <a:xfrm>
          <a:off x="7322820" y="6753225"/>
          <a:ext cx="53340" cy="504000"/>
        </a:xfrm>
        <a:prstGeom prst="lef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327660</xdr:colOff>
      <xdr:row>3</xdr:row>
      <xdr:rowOff>178526</xdr:rowOff>
    </xdr:from>
    <xdr:to>
      <xdr:col>28</xdr:col>
      <xdr:colOff>601393</xdr:colOff>
      <xdr:row>8</xdr:row>
      <xdr:rowOff>76200</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6661785" y="921476"/>
          <a:ext cx="6093508" cy="1021624"/>
        </a:xfrm>
        <a:prstGeom prst="wedgeRectCallout">
          <a:avLst>
            <a:gd name="adj1" fmla="val -53855"/>
            <a:gd name="adj2" fmla="val -24306"/>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16</xdr:col>
      <xdr:colOff>350520</xdr:colOff>
      <xdr:row>12</xdr:row>
      <xdr:rowOff>152400</xdr:rowOff>
    </xdr:from>
    <xdr:to>
      <xdr:col>28</xdr:col>
      <xdr:colOff>609600</xdr:colOff>
      <xdr:row>19</xdr:row>
      <xdr:rowOff>99060</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bwMode="auto">
        <a:xfrm>
          <a:off x="6684645" y="3086100"/>
          <a:ext cx="6078855" cy="1365885"/>
        </a:xfrm>
        <a:prstGeom prst="wedgeRectCallout">
          <a:avLst>
            <a:gd name="adj1" fmla="val -53198"/>
            <a:gd name="adj2" fmla="val -22703"/>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19</xdr:col>
      <xdr:colOff>0</xdr:colOff>
      <xdr:row>25</xdr:row>
      <xdr:rowOff>114300</xdr:rowOff>
    </xdr:from>
    <xdr:to>
      <xdr:col>28</xdr:col>
      <xdr:colOff>604052</xdr:colOff>
      <xdr:row>37</xdr:row>
      <xdr:rowOff>38100</xdr:rowOff>
    </xdr:to>
    <xdr:sp macro="" textlink="">
      <xdr:nvSpPr>
        <xdr:cNvPr id="6" name="吹き出し: 四角形 5">
          <a:extLst>
            <a:ext uri="{FF2B5EF4-FFF2-40B4-BE49-F238E27FC236}">
              <a16:creationId xmlns:a16="http://schemas.microsoft.com/office/drawing/2014/main" id="{00000000-0008-0000-0300-000006000000}"/>
            </a:ext>
          </a:extLst>
        </xdr:cNvPr>
        <xdr:cNvSpPr/>
      </xdr:nvSpPr>
      <xdr:spPr bwMode="auto">
        <a:xfrm>
          <a:off x="7115175" y="5562600"/>
          <a:ext cx="5642777" cy="2066925"/>
        </a:xfrm>
        <a:prstGeom prst="wedgeRectCallout">
          <a:avLst>
            <a:gd name="adj1" fmla="val -53199"/>
            <a:gd name="adj2" fmla="val -24925"/>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18</xdr:col>
      <xdr:colOff>186690</xdr:colOff>
      <xdr:row>38</xdr:row>
      <xdr:rowOff>106679</xdr:rowOff>
    </xdr:from>
    <xdr:to>
      <xdr:col>28</xdr:col>
      <xdr:colOff>599949</xdr:colOff>
      <xdr:row>44</xdr:row>
      <xdr:rowOff>144780</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bwMode="auto">
        <a:xfrm>
          <a:off x="7120890" y="8041004"/>
          <a:ext cx="5652009" cy="1343026"/>
        </a:xfrm>
        <a:prstGeom prst="wedgeRectCallout">
          <a:avLst>
            <a:gd name="adj1" fmla="val -52898"/>
            <a:gd name="adj2" fmla="val -21640"/>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0</xdr:col>
      <xdr:colOff>0</xdr:colOff>
      <xdr:row>7</xdr:row>
      <xdr:rowOff>76200</xdr:rowOff>
    </xdr:from>
    <xdr:to>
      <xdr:col>13</xdr:col>
      <xdr:colOff>398145</xdr:colOff>
      <xdr:row>12</xdr:row>
      <xdr:rowOff>28575</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0" y="1676400"/>
          <a:ext cx="5779770" cy="1285875"/>
        </a:xfrm>
        <a:prstGeom prst="rect">
          <a:avLst/>
        </a:prstGeom>
        <a:solidFill>
          <a:schemeClr val="bg1"/>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【参考：時間給換算額の入力の手順】</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14935" algn="l"/>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１　所定労働時間の算出</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29870" indent="-229870" algn="l"/>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賃上げ対象従業員の該当する賃金体系に応じて「労働時間（日）数」を入力する。（時給の場合は、</a:t>
          </a:r>
          <a:r>
            <a:rPr lang="en-US" alt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p>
        <a:p>
          <a:pPr marL="229870" indent="-229870" algn="l"/>
          <a:r>
            <a:rPr lang="en-US" altLang="ja-JP" sz="900" kern="100" baseline="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入力不要）</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14935" algn="l"/>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２　時間給換算額の算出</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該当する賃金体系の「申請回」及び「賃金比較月」をプルダウンから選択する。</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29870" indent="-229870" algn="l"/>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alt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「賃金支払日」</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「賃金計算期間」、「賃金比較月の賃金」を添付する賃金台帳の記載内容をもとに入力する。（時給の場合は、「時間給換算額」欄にそのまま入力）</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190500</xdr:colOff>
          <xdr:row>4</xdr:row>
          <xdr:rowOff>259080</xdr:rowOff>
        </xdr:from>
        <xdr:to>
          <xdr:col>5</xdr:col>
          <xdr:colOff>289560</xdr:colOff>
          <xdr:row>6</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xdr:row>
          <xdr:rowOff>266700</xdr:rowOff>
        </xdr:from>
        <xdr:to>
          <xdr:col>7</xdr:col>
          <xdr:colOff>274320</xdr:colOff>
          <xdr:row>6</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xdr:row>
          <xdr:rowOff>0</xdr:rowOff>
        </xdr:from>
        <xdr:to>
          <xdr:col>9</xdr:col>
          <xdr:colOff>137160</xdr:colOff>
          <xdr:row>6</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4</xdr:row>
          <xdr:rowOff>266700</xdr:rowOff>
        </xdr:from>
        <xdr:to>
          <xdr:col>10</xdr:col>
          <xdr:colOff>251460</xdr:colOff>
          <xdr:row>6</xdr:row>
          <xdr:rowOff>30480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556260</xdr:colOff>
          <xdr:row>4</xdr:row>
          <xdr:rowOff>266700</xdr:rowOff>
        </xdr:from>
        <xdr:to>
          <xdr:col>11</xdr:col>
          <xdr:colOff>220980</xdr:colOff>
          <xdr:row>6</xdr:row>
          <xdr:rowOff>30480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drawing" Target="../drawings/drawing4.xml"/><Relationship Id="rId7" Type="http://schemas.openxmlformats.org/officeDocument/2006/relationships/ctrlProp" Target="../ctrlProps/ctrlProp15.xml"/><Relationship Id="rId2" Type="http://schemas.openxmlformats.org/officeDocument/2006/relationships/printerSettings" Target="../printerSettings/printerSettings5.bin"/><Relationship Id="rId1" Type="http://schemas.openxmlformats.org/officeDocument/2006/relationships/hyperlink" Target="https://www.joho-fukuoka.or.jp/chinage/think.pdf" TargetMode="External"/><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vmlDrawing" Target="../drawings/vmlDrawing3.vml"/><Relationship Id="rId9"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4"/>
  <sheetViews>
    <sheetView showGridLines="0" topLeftCell="A457" workbookViewId="0">
      <selection activeCell="A11" sqref="A11:H12"/>
    </sheetView>
  </sheetViews>
  <sheetFormatPr defaultRowHeight="18"/>
  <cols>
    <col min="1" max="1" width="6" customWidth="1"/>
    <col min="2" max="2" width="11.3984375" customWidth="1"/>
    <col min="3" max="3" width="6" customWidth="1"/>
    <col min="4" max="4" width="19.5" customWidth="1"/>
    <col min="5" max="5" width="11.3984375" customWidth="1"/>
    <col min="6" max="6" width="6" customWidth="1"/>
    <col min="7" max="8" width="11.3984375" customWidth="1"/>
  </cols>
  <sheetData>
    <row r="1" spans="1:8">
      <c r="A1" s="2"/>
    </row>
    <row r="2" spans="1:8">
      <c r="A2" s="193" t="s">
        <v>4</v>
      </c>
      <c r="B2" s="194"/>
      <c r="C2" s="194"/>
      <c r="D2" s="194"/>
      <c r="E2" s="194"/>
      <c r="F2" s="194"/>
      <c r="G2" s="194"/>
      <c r="H2" s="194"/>
    </row>
    <row r="3" spans="1:8">
      <c r="A3" s="1"/>
    </row>
    <row r="4" spans="1:8">
      <c r="A4" s="1" t="s">
        <v>1</v>
      </c>
    </row>
    <row r="5" spans="1:8">
      <c r="A5" s="1" t="s">
        <v>50</v>
      </c>
    </row>
    <row r="6" spans="1:8">
      <c r="A6" s="193" t="s">
        <v>51</v>
      </c>
      <c r="B6" s="194"/>
      <c r="C6" s="194"/>
      <c r="D6" s="194"/>
      <c r="E6" s="194"/>
      <c r="F6" s="194"/>
      <c r="G6" s="194"/>
      <c r="H6" s="194"/>
    </row>
    <row r="7" spans="1:8">
      <c r="A7" s="195" t="s">
        <v>52</v>
      </c>
      <c r="B7" s="194"/>
      <c r="C7" s="194"/>
      <c r="D7" s="194"/>
      <c r="E7" s="194"/>
      <c r="F7" s="194"/>
      <c r="G7" s="194"/>
      <c r="H7" s="194"/>
    </row>
    <row r="8" spans="1:8">
      <c r="A8" s="193" t="s">
        <v>53</v>
      </c>
      <c r="B8" s="194"/>
      <c r="C8" s="194"/>
      <c r="D8" s="194"/>
      <c r="E8" s="194"/>
      <c r="F8" s="194"/>
      <c r="G8" s="194"/>
      <c r="H8" s="194"/>
    </row>
    <row r="9" spans="1:8">
      <c r="A9" s="2"/>
    </row>
    <row r="10" spans="1:8">
      <c r="A10" s="2"/>
    </row>
    <row r="11" spans="1:8">
      <c r="A11" s="195" t="s">
        <v>49</v>
      </c>
      <c r="B11" s="194"/>
      <c r="C11" s="194"/>
      <c r="D11" s="194"/>
      <c r="E11" s="194"/>
      <c r="F11" s="194"/>
      <c r="G11" s="194"/>
      <c r="H11" s="194"/>
    </row>
    <row r="12" spans="1:8">
      <c r="A12" s="195" t="s">
        <v>54</v>
      </c>
      <c r="B12" s="194"/>
      <c r="C12" s="194"/>
      <c r="D12" s="194"/>
      <c r="E12" s="194"/>
      <c r="F12" s="194"/>
      <c r="G12" s="194"/>
      <c r="H12" s="194"/>
    </row>
    <row r="13" spans="1:8">
      <c r="A13" s="2"/>
    </row>
    <row r="14" spans="1:8">
      <c r="A14" s="2"/>
    </row>
    <row r="15" spans="1:8">
      <c r="A15" s="197" t="s">
        <v>55</v>
      </c>
      <c r="B15" s="194"/>
      <c r="C15" s="194"/>
      <c r="D15" s="194"/>
      <c r="E15" s="194"/>
      <c r="F15" s="194"/>
      <c r="G15" s="194"/>
      <c r="H15" s="194"/>
    </row>
    <row r="16" spans="1:8">
      <c r="A16" s="1"/>
    </row>
    <row r="17" spans="1:8">
      <c r="A17" s="195" t="s">
        <v>16</v>
      </c>
      <c r="B17" s="194"/>
      <c r="C17" s="194"/>
      <c r="D17" s="194"/>
      <c r="E17" s="194"/>
      <c r="F17" s="194"/>
      <c r="G17" s="194"/>
      <c r="H17" s="194"/>
    </row>
    <row r="18" spans="1:8">
      <c r="A18" s="1"/>
    </row>
    <row r="19" spans="1:8">
      <c r="A19" s="1"/>
    </row>
    <row r="20" spans="1:8">
      <c r="A20" s="1" t="s">
        <v>56</v>
      </c>
    </row>
    <row r="21" spans="1:8">
      <c r="A21" s="1"/>
    </row>
    <row r="22" spans="1:8">
      <c r="A22" s="1"/>
    </row>
    <row r="24" spans="1:8">
      <c r="A24" s="1"/>
    </row>
    <row r="25" spans="1:8">
      <c r="A25" s="196" t="s">
        <v>57</v>
      </c>
      <c r="B25" s="194"/>
      <c r="C25" s="194"/>
      <c r="D25" s="194"/>
      <c r="E25" s="194"/>
      <c r="F25" s="194"/>
      <c r="G25" s="194"/>
      <c r="H25" s="194"/>
    </row>
    <row r="26" spans="1:8">
      <c r="A26" s="8"/>
    </row>
    <row r="27" spans="1:8">
      <c r="A27" s="193" t="s">
        <v>58</v>
      </c>
      <c r="B27" s="194"/>
      <c r="C27" s="194"/>
      <c r="D27" s="194"/>
      <c r="E27" s="194"/>
      <c r="F27" s="194"/>
      <c r="G27" s="194"/>
      <c r="H27" s="194"/>
    </row>
    <row r="28" spans="1:8">
      <c r="A28" s="193" t="s">
        <v>4</v>
      </c>
      <c r="B28" s="194"/>
      <c r="C28" s="194"/>
      <c r="D28" s="194"/>
      <c r="E28" s="194"/>
      <c r="F28" s="194"/>
      <c r="G28" s="194"/>
      <c r="H28" s="194"/>
    </row>
    <row r="29" spans="1:8">
      <c r="A29" s="2"/>
    </row>
    <row r="30" spans="1:8">
      <c r="A30" s="196" t="s">
        <v>7</v>
      </c>
      <c r="B30" s="194"/>
      <c r="C30" s="194"/>
      <c r="D30" s="194"/>
      <c r="E30" s="194"/>
      <c r="F30" s="194"/>
      <c r="G30" s="194"/>
      <c r="H30" s="194"/>
    </row>
    <row r="31" spans="1:8">
      <c r="A31" s="196" t="s">
        <v>45</v>
      </c>
      <c r="B31" s="194"/>
      <c r="C31" s="194"/>
      <c r="D31" s="194"/>
      <c r="E31" s="194"/>
      <c r="F31" s="194"/>
      <c r="G31" s="194"/>
      <c r="H31" s="194"/>
    </row>
    <row r="32" spans="1:8">
      <c r="A32" s="196" t="s">
        <v>46</v>
      </c>
      <c r="B32" s="194"/>
      <c r="C32" s="194"/>
      <c r="D32" s="194"/>
      <c r="E32" s="194"/>
      <c r="F32" s="194"/>
      <c r="G32" s="194"/>
      <c r="H32" s="194"/>
    </row>
    <row r="33" spans="1:8">
      <c r="A33" s="2"/>
    </row>
    <row r="34" spans="1:8">
      <c r="A34" s="193" t="s">
        <v>47</v>
      </c>
      <c r="B34" s="194"/>
      <c r="C34" s="194"/>
      <c r="D34" s="194"/>
      <c r="E34" s="194"/>
      <c r="F34" s="194"/>
      <c r="G34" s="194"/>
      <c r="H34" s="194"/>
    </row>
    <row r="35" spans="1:8">
      <c r="A35" s="195" t="s">
        <v>48</v>
      </c>
      <c r="B35" s="194"/>
      <c r="C35" s="194"/>
      <c r="D35" s="194"/>
      <c r="E35" s="194"/>
      <c r="F35" s="194"/>
      <c r="G35" s="194"/>
      <c r="H35" s="194"/>
    </row>
    <row r="36" spans="1:8">
      <c r="A36" s="2"/>
    </row>
    <row r="37" spans="1:8">
      <c r="A37" s="2"/>
    </row>
    <row r="38" spans="1:8">
      <c r="A38" s="195" t="s">
        <v>49</v>
      </c>
      <c r="B38" s="194"/>
      <c r="C38" s="194"/>
      <c r="D38" s="194"/>
      <c r="E38" s="194"/>
      <c r="F38" s="194"/>
      <c r="G38" s="194"/>
      <c r="H38" s="194"/>
    </row>
    <row r="39" spans="1:8">
      <c r="A39" s="195" t="s">
        <v>59</v>
      </c>
      <c r="B39" s="194"/>
      <c r="C39" s="194"/>
      <c r="D39" s="194"/>
      <c r="E39" s="194"/>
      <c r="F39" s="194"/>
      <c r="G39" s="194"/>
      <c r="H39" s="194"/>
    </row>
    <row r="40" spans="1:8">
      <c r="A40" s="2"/>
    </row>
    <row r="41" spans="1:8">
      <c r="A41" s="2"/>
    </row>
    <row r="42" spans="1:8">
      <c r="A42" s="197" t="s">
        <v>60</v>
      </c>
      <c r="B42" s="194"/>
      <c r="C42" s="194"/>
      <c r="D42" s="194"/>
      <c r="E42" s="194"/>
      <c r="F42" s="194"/>
      <c r="G42" s="194"/>
      <c r="H42" s="194"/>
    </row>
    <row r="43" spans="1:8">
      <c r="A43" s="1"/>
    </row>
    <row r="44" spans="1:8">
      <c r="A44" s="195" t="s">
        <v>16</v>
      </c>
      <c r="B44" s="194"/>
      <c r="C44" s="194"/>
      <c r="D44" s="194"/>
      <c r="E44" s="194"/>
      <c r="F44" s="194"/>
      <c r="G44" s="194"/>
      <c r="H44" s="194"/>
    </row>
    <row r="45" spans="1:8">
      <c r="A45" s="1"/>
    </row>
    <row r="46" spans="1:8">
      <c r="A46" s="1"/>
    </row>
    <row r="47" spans="1:8">
      <c r="A47" s="1" t="s">
        <v>61</v>
      </c>
    </row>
    <row r="48" spans="1:8">
      <c r="A48" s="1"/>
    </row>
    <row r="50" spans="1:8">
      <c r="A50" s="1"/>
    </row>
    <row r="51" spans="1:8">
      <c r="A51" s="196" t="s">
        <v>62</v>
      </c>
      <c r="B51" s="194"/>
      <c r="C51" s="194"/>
      <c r="D51" s="194"/>
      <c r="E51" s="194"/>
      <c r="F51" s="194"/>
      <c r="G51" s="194"/>
      <c r="H51" s="194"/>
    </row>
    <row r="52" spans="1:8">
      <c r="A52" s="2"/>
    </row>
    <row r="53" spans="1:8">
      <c r="A53" s="193" t="s">
        <v>4</v>
      </c>
      <c r="B53" s="194"/>
      <c r="C53" s="194"/>
      <c r="D53" s="194"/>
      <c r="E53" s="194"/>
      <c r="F53" s="194"/>
      <c r="G53" s="194"/>
      <c r="H53" s="194"/>
    </row>
    <row r="54" spans="1:8">
      <c r="A54" s="1"/>
    </row>
    <row r="55" spans="1:8">
      <c r="A55" s="1" t="s">
        <v>1</v>
      </c>
    </row>
    <row r="56" spans="1:8">
      <c r="A56" s="1" t="s">
        <v>50</v>
      </c>
    </row>
    <row r="57" spans="1:8">
      <c r="A57" s="193" t="s">
        <v>51</v>
      </c>
      <c r="B57" s="194"/>
      <c r="C57" s="194"/>
      <c r="D57" s="194"/>
      <c r="E57" s="194"/>
      <c r="F57" s="194"/>
      <c r="G57" s="194"/>
      <c r="H57" s="194"/>
    </row>
    <row r="58" spans="1:8">
      <c r="A58" s="193" t="s">
        <v>63</v>
      </c>
      <c r="B58" s="194"/>
      <c r="C58" s="194"/>
      <c r="D58" s="194"/>
      <c r="E58" s="194"/>
      <c r="F58" s="194"/>
      <c r="G58" s="194"/>
      <c r="H58" s="194"/>
    </row>
    <row r="59" spans="1:8">
      <c r="A59" s="193" t="s">
        <v>53</v>
      </c>
      <c r="B59" s="194"/>
      <c r="C59" s="194"/>
      <c r="D59" s="194"/>
      <c r="E59" s="194"/>
      <c r="F59" s="194"/>
      <c r="G59" s="194"/>
      <c r="H59" s="194"/>
    </row>
    <row r="60" spans="1:8">
      <c r="A60" s="2"/>
    </row>
    <row r="61" spans="1:8">
      <c r="A61" s="2"/>
    </row>
    <row r="62" spans="1:8">
      <c r="A62" s="195" t="s">
        <v>64</v>
      </c>
      <c r="B62" s="194"/>
      <c r="C62" s="194"/>
      <c r="D62" s="194"/>
      <c r="E62" s="194"/>
      <c r="F62" s="194"/>
      <c r="G62" s="194"/>
      <c r="H62" s="194"/>
    </row>
    <row r="63" spans="1:8">
      <c r="A63" s="195" t="s">
        <v>65</v>
      </c>
      <c r="B63" s="194"/>
      <c r="C63" s="194"/>
      <c r="D63" s="194"/>
      <c r="E63" s="194"/>
      <c r="F63" s="194"/>
      <c r="G63" s="194"/>
      <c r="H63" s="194"/>
    </row>
    <row r="64" spans="1:8">
      <c r="A64" s="2"/>
    </row>
    <row r="65" spans="1:8">
      <c r="A65" s="2"/>
    </row>
    <row r="66" spans="1:8">
      <c r="A66" s="196" t="s">
        <v>66</v>
      </c>
      <c r="B66" s="194"/>
      <c r="C66" s="194"/>
      <c r="D66" s="194"/>
      <c r="E66" s="194"/>
      <c r="F66" s="194"/>
      <c r="G66" s="194"/>
      <c r="H66" s="194"/>
    </row>
    <row r="67" spans="1:8">
      <c r="A67" s="2"/>
    </row>
    <row r="68" spans="1:8">
      <c r="A68" s="2"/>
    </row>
    <row r="69" spans="1:8">
      <c r="A69" s="195" t="s">
        <v>16</v>
      </c>
      <c r="B69" s="194"/>
      <c r="C69" s="194"/>
      <c r="D69" s="194"/>
      <c r="E69" s="194"/>
      <c r="F69" s="194"/>
      <c r="G69" s="194"/>
      <c r="H69" s="194"/>
    </row>
    <row r="70" spans="1:8">
      <c r="A70" s="2"/>
    </row>
    <row r="71" spans="1:8">
      <c r="A71" s="196" t="s">
        <v>67</v>
      </c>
      <c r="B71" s="194"/>
      <c r="C71" s="194"/>
      <c r="D71" s="194"/>
      <c r="E71" s="194"/>
      <c r="F71" s="194"/>
      <c r="G71" s="194"/>
      <c r="H71" s="194"/>
    </row>
    <row r="72" spans="1:8">
      <c r="A72" s="2"/>
    </row>
    <row r="73" spans="1:8">
      <c r="A73" s="2"/>
    </row>
    <row r="74" spans="1:8">
      <c r="A74" s="196" t="s">
        <v>68</v>
      </c>
      <c r="B74" s="194"/>
      <c r="C74" s="194"/>
      <c r="D74" s="194"/>
      <c r="E74" s="194"/>
      <c r="F74" s="194"/>
      <c r="G74" s="194"/>
      <c r="H74" s="194"/>
    </row>
    <row r="75" spans="1:8" ht="18.600000000000001" thickBot="1">
      <c r="A75" s="196" t="s">
        <v>69</v>
      </c>
      <c r="B75" s="194"/>
      <c r="C75" s="194"/>
      <c r="D75" s="194"/>
      <c r="E75" s="194"/>
      <c r="F75" s="194"/>
      <c r="G75" s="194"/>
      <c r="H75" s="194"/>
    </row>
    <row r="76" spans="1:8" ht="15.75" customHeight="1" thickBot="1">
      <c r="A76" s="23" t="s">
        <v>70</v>
      </c>
      <c r="B76" s="24" t="s">
        <v>71</v>
      </c>
    </row>
    <row r="77" spans="1:8" ht="31.65" customHeight="1" thickBot="1">
      <c r="A77" s="25"/>
      <c r="B77" s="26"/>
    </row>
    <row r="78" spans="1:8" ht="18.600000000000001" thickBot="1">
      <c r="A78" s="196" t="s">
        <v>72</v>
      </c>
      <c r="B78" s="194"/>
      <c r="C78" s="194"/>
      <c r="D78" s="194"/>
      <c r="E78" s="194"/>
      <c r="F78" s="194"/>
      <c r="G78" s="194"/>
      <c r="H78" s="194"/>
    </row>
    <row r="79" spans="1:8" ht="18.45" customHeight="1">
      <c r="A79" s="209" t="s">
        <v>37</v>
      </c>
      <c r="B79" s="212" t="s">
        <v>38</v>
      </c>
      <c r="C79" s="186" t="s">
        <v>73</v>
      </c>
      <c r="D79" s="187"/>
      <c r="E79" s="186" t="s">
        <v>75</v>
      </c>
      <c r="F79" s="187"/>
    </row>
    <row r="80" spans="1:8" ht="18.45" customHeight="1" thickBot="1">
      <c r="A80" s="210"/>
      <c r="B80" s="213"/>
      <c r="C80" s="188" t="s">
        <v>74</v>
      </c>
      <c r="D80" s="189"/>
      <c r="E80" s="198" t="s">
        <v>76</v>
      </c>
      <c r="F80" s="199"/>
    </row>
    <row r="81" spans="1:8" ht="19.95" customHeight="1" thickBot="1">
      <c r="A81" s="211"/>
      <c r="B81" s="214"/>
      <c r="C81" s="9" t="s">
        <v>70</v>
      </c>
      <c r="D81" s="3" t="s">
        <v>71</v>
      </c>
      <c r="E81" s="3" t="s">
        <v>70</v>
      </c>
      <c r="F81" s="9" t="s">
        <v>71</v>
      </c>
    </row>
    <row r="82" spans="1:8" ht="31.2" customHeight="1" thickBot="1">
      <c r="A82" s="10"/>
      <c r="B82" s="11"/>
      <c r="C82" s="9"/>
      <c r="D82" s="9"/>
      <c r="E82" s="9"/>
      <c r="F82" s="9"/>
    </row>
    <row r="83" spans="1:8" ht="31.2" customHeight="1" thickBot="1">
      <c r="A83" s="6"/>
      <c r="B83" s="9"/>
      <c r="C83" s="9"/>
      <c r="D83" s="9"/>
      <c r="E83" s="9"/>
      <c r="F83" s="9"/>
    </row>
    <row r="84" spans="1:8" ht="25.5" customHeight="1" thickBot="1">
      <c r="A84" s="200" t="s">
        <v>77</v>
      </c>
      <c r="B84" s="201"/>
      <c r="C84" s="201"/>
      <c r="D84" s="202"/>
      <c r="E84" s="9"/>
      <c r="F84" s="9"/>
    </row>
    <row r="85" spans="1:8" ht="18" customHeight="1">
      <c r="A85" s="203" t="s">
        <v>78</v>
      </c>
      <c r="B85" s="204"/>
      <c r="C85" s="204"/>
      <c r="D85" s="205"/>
      <c r="E85" s="183"/>
      <c r="F85" s="183"/>
    </row>
    <row r="86" spans="1:8" ht="18" customHeight="1" thickBot="1">
      <c r="A86" s="206" t="s">
        <v>79</v>
      </c>
      <c r="B86" s="207"/>
      <c r="C86" s="207"/>
      <c r="D86" s="208"/>
      <c r="E86" s="185"/>
      <c r="F86" s="185"/>
    </row>
    <row r="87" spans="1:8">
      <c r="A87" s="196" t="s">
        <v>80</v>
      </c>
      <c r="B87" s="194"/>
      <c r="C87" s="194"/>
      <c r="D87" s="194"/>
      <c r="E87" s="194"/>
      <c r="F87" s="194"/>
      <c r="G87" s="194"/>
      <c r="H87" s="194"/>
    </row>
    <row r="88" spans="1:8">
      <c r="A88" s="1" t="s">
        <v>81</v>
      </c>
    </row>
    <row r="89" spans="1:8">
      <c r="A89" s="196" t="s">
        <v>82</v>
      </c>
      <c r="B89" s="194"/>
      <c r="C89" s="194"/>
      <c r="D89" s="194"/>
      <c r="E89" s="194"/>
      <c r="F89" s="194"/>
      <c r="G89" s="194"/>
      <c r="H89" s="194"/>
    </row>
    <row r="90" spans="1:8">
      <c r="A90" s="2"/>
    </row>
    <row r="91" spans="1:8">
      <c r="A91" s="193" t="s">
        <v>58</v>
      </c>
      <c r="B91" s="194"/>
      <c r="C91" s="194"/>
      <c r="D91" s="194"/>
      <c r="E91" s="194"/>
      <c r="F91" s="194"/>
      <c r="G91" s="194"/>
      <c r="H91" s="194"/>
    </row>
    <row r="92" spans="1:8">
      <c r="A92" s="193" t="s">
        <v>4</v>
      </c>
      <c r="B92" s="194"/>
      <c r="C92" s="194"/>
      <c r="D92" s="194"/>
      <c r="E92" s="194"/>
      <c r="F92" s="194"/>
      <c r="G92" s="194"/>
      <c r="H92" s="194"/>
    </row>
    <row r="93" spans="1:8">
      <c r="A93" s="2"/>
    </row>
    <row r="94" spans="1:8">
      <c r="A94" s="196" t="s">
        <v>7</v>
      </c>
      <c r="B94" s="194"/>
      <c r="C94" s="194"/>
      <c r="D94" s="194"/>
      <c r="E94" s="194"/>
      <c r="F94" s="194"/>
      <c r="G94" s="194"/>
      <c r="H94" s="194"/>
    </row>
    <row r="95" spans="1:8">
      <c r="A95" s="196" t="s">
        <v>45</v>
      </c>
      <c r="B95" s="194"/>
      <c r="C95" s="194"/>
      <c r="D95" s="194"/>
      <c r="E95" s="194"/>
      <c r="F95" s="194"/>
      <c r="G95" s="194"/>
      <c r="H95" s="194"/>
    </row>
    <row r="96" spans="1:8">
      <c r="A96" s="196" t="s">
        <v>46</v>
      </c>
      <c r="B96" s="194"/>
      <c r="C96" s="194"/>
      <c r="D96" s="194"/>
      <c r="E96" s="194"/>
      <c r="F96" s="194"/>
      <c r="G96" s="194"/>
      <c r="H96" s="194"/>
    </row>
    <row r="97" spans="1:8">
      <c r="A97" s="2"/>
    </row>
    <row r="98" spans="1:8">
      <c r="A98" s="193" t="s">
        <v>47</v>
      </c>
      <c r="B98" s="194"/>
      <c r="C98" s="194"/>
      <c r="D98" s="194"/>
      <c r="E98" s="194"/>
      <c r="F98" s="194"/>
      <c r="G98" s="194"/>
      <c r="H98" s="194"/>
    </row>
    <row r="99" spans="1:8">
      <c r="A99" s="195" t="s">
        <v>48</v>
      </c>
      <c r="B99" s="194"/>
      <c r="C99" s="194"/>
      <c r="D99" s="194"/>
      <c r="E99" s="194"/>
      <c r="F99" s="194"/>
      <c r="G99" s="194"/>
      <c r="H99" s="194"/>
    </row>
    <row r="100" spans="1:8">
      <c r="A100" s="2"/>
    </row>
    <row r="101" spans="1:8">
      <c r="A101" s="2"/>
    </row>
    <row r="102" spans="1:8">
      <c r="A102" s="195" t="s">
        <v>64</v>
      </c>
      <c r="B102" s="194"/>
      <c r="C102" s="194"/>
      <c r="D102" s="194"/>
      <c r="E102" s="194"/>
      <c r="F102" s="194"/>
      <c r="G102" s="194"/>
      <c r="H102" s="194"/>
    </row>
    <row r="103" spans="1:8">
      <c r="A103" s="195" t="s">
        <v>83</v>
      </c>
      <c r="B103" s="194"/>
      <c r="C103" s="194"/>
      <c r="D103" s="194"/>
      <c r="E103" s="194"/>
      <c r="F103" s="194"/>
      <c r="G103" s="194"/>
      <c r="H103" s="194"/>
    </row>
    <row r="104" spans="1:8">
      <c r="A104" s="2"/>
    </row>
    <row r="105" spans="1:8">
      <c r="A105" s="2"/>
    </row>
    <row r="106" spans="1:8">
      <c r="A106" s="197" t="s">
        <v>84</v>
      </c>
      <c r="B106" s="194"/>
      <c r="C106" s="194"/>
      <c r="D106" s="194"/>
      <c r="E106" s="194"/>
      <c r="F106" s="194"/>
      <c r="G106" s="194"/>
      <c r="H106" s="194"/>
    </row>
    <row r="107" spans="1:8">
      <c r="A107" s="1"/>
    </row>
    <row r="108" spans="1:8">
      <c r="A108" s="1"/>
    </row>
    <row r="109" spans="1:8">
      <c r="A109" s="195" t="s">
        <v>16</v>
      </c>
      <c r="B109" s="194"/>
      <c r="C109" s="194"/>
      <c r="D109" s="194"/>
      <c r="E109" s="194"/>
      <c r="F109" s="194"/>
      <c r="G109" s="194"/>
      <c r="H109" s="194"/>
    </row>
    <row r="110" spans="1:8">
      <c r="A110" s="2"/>
    </row>
    <row r="111" spans="1:8">
      <c r="A111" s="196" t="s">
        <v>85</v>
      </c>
      <c r="B111" s="194"/>
      <c r="C111" s="194"/>
      <c r="D111" s="194"/>
      <c r="E111" s="194"/>
      <c r="F111" s="194"/>
      <c r="G111" s="194"/>
      <c r="H111" s="194"/>
    </row>
    <row r="112" spans="1:8">
      <c r="A112" s="2"/>
    </row>
    <row r="113" spans="1:8">
      <c r="A113" s="196" t="s">
        <v>86</v>
      </c>
      <c r="B113" s="194"/>
      <c r="C113" s="194"/>
      <c r="D113" s="194"/>
      <c r="E113" s="194"/>
      <c r="F113" s="194"/>
      <c r="G113" s="194"/>
      <c r="H113" s="194"/>
    </row>
    <row r="114" spans="1:8">
      <c r="A114" s="196" t="s">
        <v>87</v>
      </c>
      <c r="B114" s="194"/>
      <c r="C114" s="194"/>
      <c r="D114" s="194"/>
      <c r="E114" s="194"/>
      <c r="F114" s="194"/>
      <c r="G114" s="194"/>
      <c r="H114" s="194"/>
    </row>
    <row r="115" spans="1:8">
      <c r="A115" s="196" t="s">
        <v>88</v>
      </c>
      <c r="B115" s="194"/>
      <c r="C115" s="194"/>
      <c r="D115" s="194"/>
      <c r="E115" s="194"/>
      <c r="F115" s="194"/>
      <c r="G115" s="194"/>
      <c r="H115" s="194"/>
    </row>
    <row r="116" spans="1:8">
      <c r="A116" s="2"/>
    </row>
    <row r="117" spans="1:8">
      <c r="A117" s="1" t="s">
        <v>89</v>
      </c>
    </row>
    <row r="118" spans="1:8">
      <c r="A118" s="1"/>
    </row>
    <row r="119" spans="1:8">
      <c r="A119" s="1"/>
    </row>
    <row r="121" spans="1:8">
      <c r="A121" s="1"/>
    </row>
    <row r="122" spans="1:8">
      <c r="A122" s="196" t="s">
        <v>90</v>
      </c>
      <c r="B122" s="194"/>
      <c r="C122" s="194"/>
      <c r="D122" s="194"/>
      <c r="E122" s="194"/>
      <c r="F122" s="194"/>
      <c r="G122" s="194"/>
      <c r="H122" s="194"/>
    </row>
    <row r="123" spans="1:8">
      <c r="A123" s="2"/>
    </row>
    <row r="124" spans="1:8">
      <c r="A124" s="193" t="s">
        <v>4</v>
      </c>
      <c r="B124" s="194"/>
      <c r="C124" s="194"/>
      <c r="D124" s="194"/>
      <c r="E124" s="194"/>
      <c r="F124" s="194"/>
      <c r="G124" s="194"/>
      <c r="H124" s="194"/>
    </row>
    <row r="125" spans="1:8">
      <c r="A125" s="1"/>
    </row>
    <row r="126" spans="1:8">
      <c r="A126" s="1" t="s">
        <v>1</v>
      </c>
    </row>
    <row r="127" spans="1:8">
      <c r="A127" s="1" t="s">
        <v>50</v>
      </c>
    </row>
    <row r="128" spans="1:8">
      <c r="A128" s="1"/>
    </row>
    <row r="129" spans="1:8">
      <c r="A129" s="193" t="s">
        <v>51</v>
      </c>
      <c r="B129" s="194"/>
      <c r="C129" s="194"/>
      <c r="D129" s="194"/>
      <c r="E129" s="194"/>
      <c r="F129" s="194"/>
      <c r="G129" s="194"/>
      <c r="H129" s="194"/>
    </row>
    <row r="130" spans="1:8">
      <c r="A130" s="193" t="s">
        <v>63</v>
      </c>
      <c r="B130" s="194"/>
      <c r="C130" s="194"/>
      <c r="D130" s="194"/>
      <c r="E130" s="194"/>
      <c r="F130" s="194"/>
      <c r="G130" s="194"/>
      <c r="H130" s="194"/>
    </row>
    <row r="131" spans="1:8">
      <c r="A131" s="193" t="s">
        <v>53</v>
      </c>
      <c r="B131" s="194"/>
      <c r="C131" s="194"/>
      <c r="D131" s="194"/>
      <c r="E131" s="194"/>
      <c r="F131" s="194"/>
      <c r="G131" s="194"/>
      <c r="H131" s="194"/>
    </row>
    <row r="132" spans="1:8">
      <c r="A132" s="2"/>
    </row>
    <row r="133" spans="1:8">
      <c r="A133" s="2"/>
    </row>
    <row r="134" spans="1:8">
      <c r="A134" s="195" t="s">
        <v>64</v>
      </c>
      <c r="B134" s="194"/>
      <c r="C134" s="194"/>
      <c r="D134" s="194"/>
      <c r="E134" s="194"/>
      <c r="F134" s="194"/>
      <c r="G134" s="194"/>
      <c r="H134" s="194"/>
    </row>
    <row r="135" spans="1:8">
      <c r="A135" s="195" t="s">
        <v>91</v>
      </c>
      <c r="B135" s="194"/>
      <c r="C135" s="194"/>
      <c r="D135" s="194"/>
      <c r="E135" s="194"/>
      <c r="F135" s="194"/>
      <c r="G135" s="194"/>
      <c r="H135" s="194"/>
    </row>
    <row r="136" spans="1:8">
      <c r="A136" s="1"/>
    </row>
    <row r="137" spans="1:8">
      <c r="A137" s="1"/>
    </row>
    <row r="138" spans="1:8">
      <c r="A138" s="196" t="s">
        <v>92</v>
      </c>
      <c r="B138" s="194"/>
      <c r="C138" s="194"/>
      <c r="D138" s="194"/>
      <c r="E138" s="194"/>
      <c r="F138" s="194"/>
      <c r="G138" s="194"/>
      <c r="H138" s="194"/>
    </row>
    <row r="139" spans="1:8">
      <c r="A139" s="2"/>
    </row>
    <row r="140" spans="1:8">
      <c r="A140" s="2"/>
    </row>
    <row r="141" spans="1:8">
      <c r="A141" s="195" t="s">
        <v>16</v>
      </c>
      <c r="B141" s="194"/>
      <c r="C141" s="194"/>
      <c r="D141" s="194"/>
      <c r="E141" s="194"/>
      <c r="F141" s="194"/>
      <c r="G141" s="194"/>
      <c r="H141" s="194"/>
    </row>
    <row r="142" spans="1:8">
      <c r="A142" s="2"/>
    </row>
    <row r="143" spans="1:8">
      <c r="A143" s="196" t="s">
        <v>93</v>
      </c>
      <c r="B143" s="194"/>
      <c r="C143" s="194"/>
      <c r="D143" s="194"/>
      <c r="E143" s="194"/>
      <c r="F143" s="194"/>
      <c r="G143" s="194"/>
      <c r="H143" s="194"/>
    </row>
    <row r="144" spans="1:8">
      <c r="A144" s="2"/>
    </row>
    <row r="145" spans="1:8">
      <c r="A145" s="2"/>
    </row>
    <row r="146" spans="1:8">
      <c r="A146" s="196" t="s">
        <v>94</v>
      </c>
      <c r="B146" s="194"/>
      <c r="C146" s="194"/>
      <c r="D146" s="194"/>
      <c r="E146" s="194"/>
      <c r="F146" s="194"/>
      <c r="G146" s="194"/>
      <c r="H146" s="194"/>
    </row>
    <row r="147" spans="1:8">
      <c r="A147" s="2"/>
    </row>
    <row r="148" spans="1:8">
      <c r="A148" s="2"/>
    </row>
    <row r="149" spans="1:8">
      <c r="A149" s="196" t="s">
        <v>95</v>
      </c>
      <c r="B149" s="194"/>
      <c r="C149" s="194"/>
      <c r="D149" s="194"/>
      <c r="E149" s="194"/>
      <c r="F149" s="194"/>
      <c r="G149" s="194"/>
      <c r="H149" s="194"/>
    </row>
    <row r="150" spans="1:8">
      <c r="A150" s="2"/>
    </row>
    <row r="151" spans="1:8">
      <c r="A151" s="2"/>
    </row>
    <row r="152" spans="1:8">
      <c r="A152" s="2"/>
    </row>
    <row r="153" spans="1:8">
      <c r="A153" s="2"/>
    </row>
    <row r="155" spans="1:8">
      <c r="A155" s="1"/>
    </row>
    <row r="156" spans="1:8">
      <c r="A156" s="196" t="s">
        <v>96</v>
      </c>
      <c r="B156" s="194"/>
      <c r="C156" s="194"/>
      <c r="D156" s="194"/>
      <c r="E156" s="194"/>
      <c r="F156" s="194"/>
      <c r="G156" s="194"/>
      <c r="H156" s="194"/>
    </row>
    <row r="157" spans="1:8">
      <c r="A157" s="2"/>
    </row>
    <row r="158" spans="1:8">
      <c r="A158" s="193" t="s">
        <v>58</v>
      </c>
      <c r="B158" s="194"/>
      <c r="C158" s="194"/>
      <c r="D158" s="194"/>
      <c r="E158" s="194"/>
      <c r="F158" s="194"/>
      <c r="G158" s="194"/>
      <c r="H158" s="194"/>
    </row>
    <row r="159" spans="1:8">
      <c r="A159" s="193" t="s">
        <v>4</v>
      </c>
      <c r="B159" s="194"/>
      <c r="C159" s="194"/>
      <c r="D159" s="194"/>
      <c r="E159" s="194"/>
      <c r="F159" s="194"/>
      <c r="G159" s="194"/>
      <c r="H159" s="194"/>
    </row>
    <row r="160" spans="1:8">
      <c r="A160" s="2"/>
    </row>
    <row r="161" spans="1:8">
      <c r="A161" s="196" t="s">
        <v>7</v>
      </c>
      <c r="B161" s="194"/>
      <c r="C161" s="194"/>
      <c r="D161" s="194"/>
      <c r="E161" s="194"/>
      <c r="F161" s="194"/>
      <c r="G161" s="194"/>
      <c r="H161" s="194"/>
    </row>
    <row r="162" spans="1:8">
      <c r="A162" s="196" t="s">
        <v>97</v>
      </c>
      <c r="B162" s="194"/>
      <c r="C162" s="194"/>
      <c r="D162" s="194"/>
      <c r="E162" s="194"/>
      <c r="F162" s="194"/>
      <c r="G162" s="194"/>
      <c r="H162" s="194"/>
    </row>
    <row r="163" spans="1:8">
      <c r="A163" s="196" t="s">
        <v>46</v>
      </c>
      <c r="B163" s="194"/>
      <c r="C163" s="194"/>
      <c r="D163" s="194"/>
      <c r="E163" s="194"/>
      <c r="F163" s="194"/>
      <c r="G163" s="194"/>
      <c r="H163" s="194"/>
    </row>
    <row r="164" spans="1:8">
      <c r="A164" s="2"/>
    </row>
    <row r="165" spans="1:8">
      <c r="A165" s="193" t="s">
        <v>47</v>
      </c>
      <c r="B165" s="194"/>
      <c r="C165" s="194"/>
      <c r="D165" s="194"/>
      <c r="E165" s="194"/>
      <c r="F165" s="194"/>
      <c r="G165" s="194"/>
      <c r="H165" s="194"/>
    </row>
    <row r="166" spans="1:8">
      <c r="A166" s="193" t="s">
        <v>98</v>
      </c>
      <c r="B166" s="194"/>
      <c r="C166" s="194"/>
      <c r="D166" s="194"/>
      <c r="E166" s="194"/>
      <c r="F166" s="194"/>
      <c r="G166" s="194"/>
      <c r="H166" s="194"/>
    </row>
    <row r="167" spans="1:8">
      <c r="A167" s="2"/>
    </row>
    <row r="168" spans="1:8">
      <c r="A168" s="2"/>
    </row>
    <row r="169" spans="1:8">
      <c r="A169" s="195" t="s">
        <v>64</v>
      </c>
      <c r="B169" s="194"/>
      <c r="C169" s="194"/>
      <c r="D169" s="194"/>
      <c r="E169" s="194"/>
      <c r="F169" s="194"/>
      <c r="G169" s="194"/>
      <c r="H169" s="194"/>
    </row>
    <row r="170" spans="1:8">
      <c r="A170" s="195" t="s">
        <v>99</v>
      </c>
      <c r="B170" s="194"/>
      <c r="C170" s="194"/>
      <c r="D170" s="194"/>
      <c r="E170" s="194"/>
      <c r="F170" s="194"/>
      <c r="G170" s="194"/>
      <c r="H170" s="194"/>
    </row>
    <row r="171" spans="1:8">
      <c r="A171" s="2"/>
    </row>
    <row r="172" spans="1:8">
      <c r="A172" s="2"/>
    </row>
    <row r="173" spans="1:8">
      <c r="A173" s="197" t="s">
        <v>100</v>
      </c>
      <c r="B173" s="194"/>
      <c r="C173" s="194"/>
      <c r="D173" s="194"/>
      <c r="E173" s="194"/>
      <c r="F173" s="194"/>
      <c r="G173" s="194"/>
      <c r="H173" s="194"/>
    </row>
    <row r="174" spans="1:8">
      <c r="A174" s="1"/>
    </row>
    <row r="175" spans="1:8">
      <c r="A175" s="1"/>
    </row>
    <row r="176" spans="1:8">
      <c r="A176" s="195" t="s">
        <v>16</v>
      </c>
      <c r="B176" s="194"/>
      <c r="C176" s="194"/>
      <c r="D176" s="194"/>
      <c r="E176" s="194"/>
      <c r="F176" s="194"/>
      <c r="G176" s="194"/>
      <c r="H176" s="194"/>
    </row>
    <row r="177" spans="1:8">
      <c r="A177" s="2"/>
    </row>
    <row r="178" spans="1:8">
      <c r="A178" s="196" t="s">
        <v>93</v>
      </c>
      <c r="B178" s="194"/>
      <c r="C178" s="194"/>
      <c r="D178" s="194"/>
      <c r="E178" s="194"/>
      <c r="F178" s="194"/>
      <c r="G178" s="194"/>
      <c r="H178" s="194"/>
    </row>
    <row r="179" spans="1:8">
      <c r="A179" s="2"/>
    </row>
    <row r="180" spans="1:8">
      <c r="A180" s="2"/>
    </row>
    <row r="181" spans="1:8">
      <c r="A181" s="196" t="s">
        <v>101</v>
      </c>
      <c r="B181" s="194"/>
      <c r="C181" s="194"/>
      <c r="D181" s="194"/>
      <c r="E181" s="194"/>
      <c r="F181" s="194"/>
      <c r="G181" s="194"/>
      <c r="H181" s="194"/>
    </row>
    <row r="182" spans="1:8">
      <c r="A182" s="1"/>
    </row>
    <row r="183" spans="1:8">
      <c r="A183" s="1"/>
    </row>
    <row r="184" spans="1:8">
      <c r="A184" s="1"/>
    </row>
    <row r="186" spans="1:8">
      <c r="A186" s="1"/>
    </row>
    <row r="187" spans="1:8">
      <c r="A187" s="196" t="s">
        <v>102</v>
      </c>
      <c r="B187" s="194"/>
      <c r="C187" s="194"/>
      <c r="D187" s="194"/>
      <c r="E187" s="194"/>
      <c r="F187" s="194"/>
      <c r="G187" s="194"/>
      <c r="H187" s="194"/>
    </row>
    <row r="188" spans="1:8">
      <c r="A188" s="2"/>
    </row>
    <row r="189" spans="1:8">
      <c r="A189" s="2"/>
    </row>
    <row r="190" spans="1:8">
      <c r="A190" s="193" t="s">
        <v>4</v>
      </c>
      <c r="B190" s="194"/>
      <c r="C190" s="194"/>
      <c r="D190" s="194"/>
      <c r="E190" s="194"/>
      <c r="F190" s="194"/>
      <c r="G190" s="194"/>
      <c r="H190" s="194"/>
    </row>
    <row r="191" spans="1:8">
      <c r="A191" s="1"/>
    </row>
    <row r="192" spans="1:8">
      <c r="A192" s="1" t="s">
        <v>1</v>
      </c>
    </row>
    <row r="193" spans="1:8">
      <c r="A193" s="1" t="s">
        <v>50</v>
      </c>
    </row>
    <row r="194" spans="1:8">
      <c r="A194" s="193" t="s">
        <v>51</v>
      </c>
      <c r="B194" s="194"/>
      <c r="C194" s="194"/>
      <c r="D194" s="194"/>
      <c r="E194" s="194"/>
      <c r="F194" s="194"/>
      <c r="G194" s="194"/>
      <c r="H194" s="194"/>
    </row>
    <row r="195" spans="1:8">
      <c r="A195" s="193" t="s">
        <v>63</v>
      </c>
      <c r="B195" s="194"/>
      <c r="C195" s="194"/>
      <c r="D195" s="194"/>
      <c r="E195" s="194"/>
      <c r="F195" s="194"/>
      <c r="G195" s="194"/>
      <c r="H195" s="194"/>
    </row>
    <row r="196" spans="1:8">
      <c r="A196" s="193" t="s">
        <v>53</v>
      </c>
      <c r="B196" s="194"/>
      <c r="C196" s="194"/>
      <c r="D196" s="194"/>
      <c r="E196" s="194"/>
      <c r="F196" s="194"/>
      <c r="G196" s="194"/>
      <c r="H196" s="194"/>
    </row>
    <row r="197" spans="1:8">
      <c r="A197" s="2"/>
    </row>
    <row r="198" spans="1:8">
      <c r="A198" s="2"/>
    </row>
    <row r="199" spans="1:8">
      <c r="A199" s="195" t="s">
        <v>64</v>
      </c>
      <c r="B199" s="194"/>
      <c r="C199" s="194"/>
      <c r="D199" s="194"/>
      <c r="E199" s="194"/>
      <c r="F199" s="194"/>
      <c r="G199" s="194"/>
      <c r="H199" s="194"/>
    </row>
    <row r="200" spans="1:8">
      <c r="A200" s="195" t="s">
        <v>103</v>
      </c>
      <c r="B200" s="194"/>
      <c r="C200" s="194"/>
      <c r="D200" s="194"/>
      <c r="E200" s="194"/>
      <c r="F200" s="194"/>
      <c r="G200" s="194"/>
      <c r="H200" s="194"/>
    </row>
    <row r="201" spans="1:8">
      <c r="A201" s="2"/>
    </row>
    <row r="202" spans="1:8">
      <c r="A202" s="2"/>
    </row>
    <row r="203" spans="1:8">
      <c r="A203" s="196" t="s">
        <v>104</v>
      </c>
      <c r="B203" s="194"/>
      <c r="C203" s="194"/>
      <c r="D203" s="194"/>
      <c r="E203" s="194"/>
      <c r="F203" s="194"/>
      <c r="G203" s="194"/>
      <c r="H203" s="194"/>
    </row>
    <row r="204" spans="1:8">
      <c r="A204" s="2"/>
    </row>
    <row r="205" spans="1:8">
      <c r="A205" s="2"/>
    </row>
    <row r="206" spans="1:8">
      <c r="A206" s="195" t="s">
        <v>16</v>
      </c>
      <c r="B206" s="194"/>
      <c r="C206" s="194"/>
      <c r="D206" s="194"/>
      <c r="E206" s="194"/>
      <c r="F206" s="194"/>
      <c r="G206" s="194"/>
      <c r="H206" s="194"/>
    </row>
    <row r="207" spans="1:8">
      <c r="A207" s="2"/>
    </row>
    <row r="208" spans="1:8">
      <c r="A208" s="196" t="s">
        <v>105</v>
      </c>
      <c r="B208" s="194"/>
      <c r="C208" s="194"/>
      <c r="D208" s="194"/>
      <c r="E208" s="194"/>
      <c r="F208" s="194"/>
      <c r="G208" s="194"/>
      <c r="H208" s="194"/>
    </row>
    <row r="209" spans="1:8">
      <c r="A209" s="2"/>
    </row>
    <row r="210" spans="1:8">
      <c r="A210" s="2"/>
    </row>
    <row r="211" spans="1:8">
      <c r="A211" s="196" t="s">
        <v>106</v>
      </c>
      <c r="B211" s="194"/>
      <c r="C211" s="194"/>
      <c r="D211" s="194"/>
      <c r="E211" s="194"/>
      <c r="F211" s="194"/>
      <c r="G211" s="194"/>
      <c r="H211" s="194"/>
    </row>
    <row r="212" spans="1:8">
      <c r="A212" s="2"/>
    </row>
    <row r="213" spans="1:8">
      <c r="A213" s="2"/>
    </row>
    <row r="214" spans="1:8">
      <c r="A214" s="196" t="s">
        <v>107</v>
      </c>
      <c r="B214" s="194"/>
      <c r="C214" s="194"/>
      <c r="D214" s="194"/>
      <c r="E214" s="194"/>
      <c r="F214" s="194"/>
      <c r="G214" s="194"/>
      <c r="H214" s="194"/>
    </row>
    <row r="215" spans="1:8">
      <c r="A215" s="2"/>
    </row>
    <row r="216" spans="1:8">
      <c r="A216" s="2"/>
    </row>
    <row r="217" spans="1:8">
      <c r="A217" s="196" t="s">
        <v>108</v>
      </c>
      <c r="B217" s="194"/>
      <c r="C217" s="194"/>
      <c r="D217" s="194"/>
      <c r="E217" s="194"/>
      <c r="F217" s="194"/>
      <c r="G217" s="194"/>
      <c r="H217" s="194"/>
    </row>
    <row r="218" spans="1:8">
      <c r="A218" s="2"/>
    </row>
    <row r="219" spans="1:8">
      <c r="A219" s="2"/>
    </row>
    <row r="220" spans="1:8">
      <c r="A220" s="196" t="s">
        <v>109</v>
      </c>
      <c r="B220" s="194"/>
      <c r="C220" s="194"/>
      <c r="D220" s="194"/>
      <c r="E220" s="194"/>
      <c r="F220" s="194"/>
      <c r="G220" s="194"/>
      <c r="H220" s="194"/>
    </row>
    <row r="222" spans="1:8">
      <c r="A222" s="2"/>
    </row>
    <row r="223" spans="1:8">
      <c r="A223" s="196" t="s">
        <v>110</v>
      </c>
      <c r="B223" s="194"/>
      <c r="C223" s="194"/>
      <c r="D223" s="194"/>
      <c r="E223" s="194"/>
      <c r="F223" s="194"/>
      <c r="G223" s="194"/>
      <c r="H223" s="194"/>
    </row>
    <row r="224" spans="1:8">
      <c r="A224" s="2"/>
    </row>
    <row r="225" spans="1:8">
      <c r="A225" s="2"/>
    </row>
    <row r="226" spans="1:8">
      <c r="A226" s="2"/>
    </row>
    <row r="227" spans="1:8">
      <c r="A227" s="195" t="s">
        <v>49</v>
      </c>
      <c r="B227" s="194"/>
      <c r="C227" s="194"/>
      <c r="D227" s="194"/>
      <c r="E227" s="194"/>
      <c r="F227" s="194"/>
      <c r="G227" s="194"/>
      <c r="H227" s="194"/>
    </row>
    <row r="228" spans="1:8">
      <c r="A228" s="195" t="s">
        <v>111</v>
      </c>
      <c r="B228" s="194"/>
      <c r="C228" s="194"/>
      <c r="D228" s="194"/>
      <c r="E228" s="194"/>
      <c r="F228" s="194"/>
      <c r="G228" s="194"/>
      <c r="H228" s="194"/>
    </row>
    <row r="229" spans="1:8">
      <c r="A229" s="2"/>
    </row>
    <row r="230" spans="1:8">
      <c r="A230" s="196" t="s">
        <v>1</v>
      </c>
      <c r="B230" s="194"/>
      <c r="C230" s="194"/>
      <c r="D230" s="194"/>
      <c r="E230" s="194"/>
      <c r="F230" s="194"/>
      <c r="G230" s="194"/>
      <c r="H230" s="194"/>
    </row>
    <row r="231" spans="1:8">
      <c r="A231" s="196" t="s">
        <v>2</v>
      </c>
      <c r="B231" s="194"/>
      <c r="C231" s="194"/>
      <c r="D231" s="194"/>
      <c r="E231" s="194"/>
      <c r="F231" s="194"/>
      <c r="G231" s="194"/>
      <c r="H231" s="194"/>
    </row>
    <row r="232" spans="1:8" ht="18.600000000000001" thickBot="1">
      <c r="A232" s="2"/>
    </row>
    <row r="233" spans="1:8" ht="27" thickBot="1">
      <c r="A233" s="18" t="s">
        <v>112</v>
      </c>
      <c r="B233" s="3" t="s">
        <v>4</v>
      </c>
    </row>
    <row r="234" spans="1:8" ht="27" thickBot="1">
      <c r="A234" s="18" t="s">
        <v>5</v>
      </c>
      <c r="B234" s="19" t="s">
        <v>6</v>
      </c>
    </row>
    <row r="235" spans="1:8" ht="40.200000000000003" thickBot="1">
      <c r="A235" s="18" t="s">
        <v>7</v>
      </c>
      <c r="B235" s="19"/>
    </row>
    <row r="236" spans="1:8" ht="40.200000000000003" thickBot="1">
      <c r="A236" s="18" t="s">
        <v>8</v>
      </c>
      <c r="B236" s="19"/>
    </row>
    <row r="237" spans="1:8" ht="40.200000000000003" thickBot="1">
      <c r="A237" s="18" t="s">
        <v>9</v>
      </c>
      <c r="B237" s="19"/>
    </row>
    <row r="238" spans="1:8" ht="40.200000000000003" thickBot="1">
      <c r="A238" s="18" t="s">
        <v>10</v>
      </c>
      <c r="B238" s="7" t="s">
        <v>11</v>
      </c>
    </row>
    <row r="239" spans="1:8" ht="27" thickBot="1">
      <c r="A239" s="18" t="s">
        <v>12</v>
      </c>
      <c r="B239" s="19" t="s">
        <v>13</v>
      </c>
    </row>
    <row r="240" spans="1:8" ht="40.200000000000003" thickBot="1">
      <c r="A240" s="18" t="s">
        <v>14</v>
      </c>
      <c r="B240" s="19" t="s">
        <v>15</v>
      </c>
    </row>
    <row r="241" spans="1:8">
      <c r="A241" s="2"/>
    </row>
    <row r="242" spans="1:8">
      <c r="A242" s="197" t="s">
        <v>113</v>
      </c>
      <c r="B242" s="194"/>
      <c r="C242" s="194"/>
      <c r="D242" s="194"/>
      <c r="E242" s="194"/>
      <c r="F242" s="194"/>
      <c r="G242" s="194"/>
      <c r="H242" s="194"/>
    </row>
    <row r="243" spans="1:8">
      <c r="A243" s="2"/>
    </row>
    <row r="244" spans="1:8">
      <c r="A244" s="2"/>
    </row>
    <row r="245" spans="1:8">
      <c r="A245" s="195" t="s">
        <v>16</v>
      </c>
      <c r="B245" s="194"/>
      <c r="C245" s="194"/>
      <c r="D245" s="194"/>
      <c r="E245" s="194"/>
      <c r="F245" s="194"/>
      <c r="G245" s="194"/>
      <c r="H245" s="194"/>
    </row>
    <row r="246" spans="1:8">
      <c r="A246" s="2"/>
    </row>
    <row r="247" spans="1:8">
      <c r="A247" s="196" t="s">
        <v>114</v>
      </c>
      <c r="B247" s="194"/>
      <c r="C247" s="194"/>
      <c r="D247" s="194"/>
      <c r="E247" s="194"/>
      <c r="F247" s="194"/>
      <c r="G247" s="194"/>
      <c r="H247" s="194"/>
    </row>
    <row r="248" spans="1:8">
      <c r="A248" s="196" t="s">
        <v>115</v>
      </c>
      <c r="B248" s="194"/>
      <c r="C248" s="194"/>
      <c r="D248" s="194"/>
      <c r="E248" s="194"/>
      <c r="F248" s="194"/>
      <c r="G248" s="194"/>
      <c r="H248" s="194"/>
    </row>
    <row r="249" spans="1:8">
      <c r="A249" s="2"/>
    </row>
    <row r="251" spans="1:8">
      <c r="A251" s="1"/>
    </row>
    <row r="252" spans="1:8">
      <c r="A252" s="1" t="s">
        <v>116</v>
      </c>
    </row>
    <row r="253" spans="1:8">
      <c r="A253" s="1"/>
    </row>
    <row r="254" spans="1:8">
      <c r="A254" s="195" t="s">
        <v>49</v>
      </c>
      <c r="B254" s="194"/>
      <c r="C254" s="194"/>
      <c r="D254" s="194"/>
      <c r="E254" s="194"/>
      <c r="F254" s="194"/>
      <c r="G254" s="194"/>
      <c r="H254" s="194"/>
    </row>
    <row r="255" spans="1:8">
      <c r="A255" s="195" t="s">
        <v>117</v>
      </c>
      <c r="B255" s="194"/>
      <c r="C255" s="194"/>
      <c r="D255" s="194"/>
      <c r="E255" s="194"/>
      <c r="F255" s="194"/>
      <c r="G255" s="194"/>
      <c r="H255" s="194"/>
    </row>
    <row r="256" spans="1:8">
      <c r="A256" s="1"/>
    </row>
    <row r="257" spans="1:6">
      <c r="A257" s="1"/>
    </row>
    <row r="258" spans="1:6" ht="18.600000000000001" thickBot="1">
      <c r="A258" s="1" t="s">
        <v>118</v>
      </c>
    </row>
    <row r="259" spans="1:6" ht="18.600000000000001" thickBot="1">
      <c r="A259" s="27" t="s">
        <v>28</v>
      </c>
      <c r="B259" s="3" t="s">
        <v>29</v>
      </c>
      <c r="C259" s="12"/>
      <c r="D259" s="3" t="s">
        <v>119</v>
      </c>
      <c r="E259" s="3"/>
    </row>
    <row r="260" spans="1:6" ht="27" thickBot="1">
      <c r="A260" s="28" t="s">
        <v>30</v>
      </c>
      <c r="B260" s="7" t="s">
        <v>31</v>
      </c>
      <c r="C260" s="18"/>
      <c r="D260" s="9" t="s">
        <v>120</v>
      </c>
      <c r="E260" s="7"/>
    </row>
    <row r="261" spans="1:6" ht="53.4" thickBot="1">
      <c r="A261" s="28" t="s">
        <v>32</v>
      </c>
      <c r="B261" s="7" t="s">
        <v>31</v>
      </c>
      <c r="C261" s="18"/>
      <c r="D261" s="9" t="s">
        <v>121</v>
      </c>
      <c r="E261" s="7"/>
    </row>
    <row r="262" spans="1:6" ht="40.200000000000003" thickBot="1">
      <c r="A262" s="28" t="s">
        <v>33</v>
      </c>
      <c r="B262" s="7" t="s">
        <v>31</v>
      </c>
      <c r="C262" s="18"/>
      <c r="D262" s="9" t="s">
        <v>122</v>
      </c>
      <c r="E262" s="7"/>
    </row>
    <row r="263" spans="1:6" ht="27" thickBot="1">
      <c r="A263" s="28" t="s">
        <v>34</v>
      </c>
      <c r="B263" s="7" t="s">
        <v>31</v>
      </c>
      <c r="C263" s="18"/>
      <c r="D263" s="9" t="s">
        <v>123</v>
      </c>
      <c r="E263" s="7"/>
    </row>
    <row r="264" spans="1:6">
      <c r="A264" s="1"/>
    </row>
    <row r="265" spans="1:6">
      <c r="A265" s="1" t="s">
        <v>35</v>
      </c>
    </row>
    <row r="266" spans="1:6" ht="18.600000000000001" thickBot="1">
      <c r="A266" s="1" t="s">
        <v>124</v>
      </c>
    </row>
    <row r="267" spans="1:6">
      <c r="A267" s="183" t="s">
        <v>37</v>
      </c>
      <c r="B267" s="183" t="s">
        <v>38</v>
      </c>
      <c r="C267" s="186" t="s">
        <v>42</v>
      </c>
      <c r="D267" s="187"/>
      <c r="E267" s="186" t="s">
        <v>75</v>
      </c>
      <c r="F267" s="187"/>
    </row>
    <row r="268" spans="1:6" ht="18.600000000000001" thickBot="1">
      <c r="A268" s="184"/>
      <c r="B268" s="184"/>
      <c r="C268" s="188" t="s">
        <v>125</v>
      </c>
      <c r="D268" s="189"/>
      <c r="E268" s="188" t="s">
        <v>126</v>
      </c>
      <c r="F268" s="189"/>
    </row>
    <row r="269" spans="1:6" ht="14.7" customHeight="1" thickBot="1">
      <c r="A269" s="185"/>
      <c r="B269" s="185"/>
      <c r="C269" s="9" t="s">
        <v>127</v>
      </c>
      <c r="D269" s="9" t="s">
        <v>128</v>
      </c>
      <c r="E269" s="9" t="s">
        <v>127</v>
      </c>
      <c r="F269" s="9" t="s">
        <v>128</v>
      </c>
    </row>
    <row r="270" spans="1:6" ht="27" customHeight="1" thickBot="1">
      <c r="A270" s="28"/>
      <c r="B270" s="22"/>
      <c r="C270" s="22"/>
      <c r="D270" s="22"/>
      <c r="E270" s="22"/>
      <c r="F270" s="22"/>
    </row>
    <row r="271" spans="1:6" ht="27.45" customHeight="1" thickBot="1">
      <c r="A271" s="28"/>
      <c r="B271" s="22"/>
      <c r="C271" s="22"/>
      <c r="D271" s="22"/>
      <c r="E271" s="22"/>
      <c r="F271" s="22"/>
    </row>
    <row r="272" spans="1:6">
      <c r="A272" s="181"/>
      <c r="B272" s="181"/>
      <c r="C272" s="181"/>
      <c r="D272" s="181"/>
      <c r="E272" s="181"/>
      <c r="F272" s="181"/>
    </row>
    <row r="273" spans="1:6" ht="18.600000000000001" thickBot="1">
      <c r="A273" s="182"/>
      <c r="B273" s="182"/>
      <c r="C273" s="182"/>
      <c r="D273" s="182"/>
      <c r="E273" s="182"/>
      <c r="F273" s="182"/>
    </row>
    <row r="274" spans="1:6">
      <c r="A274" s="181"/>
      <c r="B274" s="181"/>
      <c r="C274" s="181"/>
      <c r="D274" s="181"/>
      <c r="E274" s="181"/>
      <c r="F274" s="181"/>
    </row>
    <row r="275" spans="1:6" ht="18.600000000000001" thickBot="1">
      <c r="A275" s="182"/>
      <c r="B275" s="182"/>
      <c r="C275" s="182"/>
      <c r="D275" s="182"/>
      <c r="E275" s="182"/>
      <c r="F275" s="182"/>
    </row>
    <row r="276" spans="1:6">
      <c r="A276" s="181"/>
      <c r="B276" s="181"/>
      <c r="C276" s="181"/>
      <c r="D276" s="181"/>
      <c r="E276" s="181"/>
      <c r="F276" s="181"/>
    </row>
    <row r="277" spans="1:6" ht="18.600000000000001" thickBot="1">
      <c r="A277" s="182"/>
      <c r="B277" s="182"/>
      <c r="C277" s="182"/>
      <c r="D277" s="182"/>
      <c r="E277" s="182"/>
      <c r="F277" s="182"/>
    </row>
    <row r="278" spans="1:6">
      <c r="A278" s="181"/>
      <c r="B278" s="181"/>
      <c r="C278" s="181"/>
      <c r="D278" s="181"/>
      <c r="E278" s="181"/>
      <c r="F278" s="181"/>
    </row>
    <row r="279" spans="1:6" ht="18.600000000000001" thickBot="1">
      <c r="A279" s="182"/>
      <c r="B279" s="182"/>
      <c r="C279" s="182"/>
      <c r="D279" s="182"/>
      <c r="E279" s="182"/>
      <c r="F279" s="182"/>
    </row>
    <row r="280" spans="1:6" ht="25.35" customHeight="1" thickBot="1">
      <c r="A280" s="200" t="s">
        <v>44</v>
      </c>
      <c r="B280" s="201"/>
      <c r="C280" s="201"/>
      <c r="D280" s="202"/>
      <c r="E280" s="22"/>
      <c r="F280" s="22"/>
    </row>
    <row r="281" spans="1:6" ht="18" customHeight="1">
      <c r="A281" s="203" t="s">
        <v>33</v>
      </c>
      <c r="B281" s="204"/>
      <c r="C281" s="204"/>
      <c r="D281" s="205"/>
      <c r="E281" s="181"/>
      <c r="F281" s="181"/>
    </row>
    <row r="282" spans="1:6" ht="18" customHeight="1" thickBot="1">
      <c r="A282" s="206" t="s">
        <v>129</v>
      </c>
      <c r="B282" s="207"/>
      <c r="C282" s="207"/>
      <c r="D282" s="208"/>
      <c r="E282" s="182"/>
      <c r="F282" s="182"/>
    </row>
    <row r="283" spans="1:6">
      <c r="A283" s="1"/>
    </row>
    <row r="284" spans="1:6">
      <c r="A284" s="1" t="s">
        <v>130</v>
      </c>
    </row>
    <row r="285" spans="1:6">
      <c r="A285" s="1" t="s">
        <v>131</v>
      </c>
    </row>
    <row r="286" spans="1:6">
      <c r="A286" s="1"/>
    </row>
    <row r="288" spans="1:6">
      <c r="A288" s="1"/>
    </row>
    <row r="289" spans="1:8">
      <c r="A289" s="196" t="s">
        <v>132</v>
      </c>
      <c r="B289" s="194"/>
      <c r="C289" s="194"/>
      <c r="D289" s="194"/>
      <c r="E289" s="194"/>
      <c r="F289" s="194"/>
      <c r="G289" s="194"/>
      <c r="H289" s="194"/>
    </row>
    <row r="290" spans="1:8">
      <c r="A290" s="2"/>
    </row>
    <row r="291" spans="1:8">
      <c r="A291" s="193" t="s">
        <v>58</v>
      </c>
      <c r="B291" s="194"/>
      <c r="C291" s="194"/>
      <c r="D291" s="194"/>
      <c r="E291" s="194"/>
      <c r="F291" s="194"/>
      <c r="G291" s="194"/>
      <c r="H291" s="194"/>
    </row>
    <row r="292" spans="1:8">
      <c r="A292" s="193" t="s">
        <v>4</v>
      </c>
      <c r="B292" s="194"/>
      <c r="C292" s="194"/>
      <c r="D292" s="194"/>
      <c r="E292" s="194"/>
      <c r="F292" s="194"/>
      <c r="G292" s="194"/>
      <c r="H292" s="194"/>
    </row>
    <row r="293" spans="1:8">
      <c r="A293" s="2"/>
    </row>
    <row r="294" spans="1:8">
      <c r="A294" s="196" t="s">
        <v>7</v>
      </c>
      <c r="B294" s="194"/>
      <c r="C294" s="194"/>
      <c r="D294" s="194"/>
      <c r="E294" s="194"/>
      <c r="F294" s="194"/>
      <c r="G294" s="194"/>
      <c r="H294" s="194"/>
    </row>
    <row r="295" spans="1:8">
      <c r="A295" s="196" t="s">
        <v>97</v>
      </c>
      <c r="B295" s="194"/>
      <c r="C295" s="194"/>
      <c r="D295" s="194"/>
      <c r="E295" s="194"/>
      <c r="F295" s="194"/>
      <c r="G295" s="194"/>
      <c r="H295" s="194"/>
    </row>
    <row r="296" spans="1:8">
      <c r="A296" s="196" t="s">
        <v>46</v>
      </c>
      <c r="B296" s="194"/>
      <c r="C296" s="194"/>
      <c r="D296" s="194"/>
      <c r="E296" s="194"/>
      <c r="F296" s="194"/>
      <c r="G296" s="194"/>
      <c r="H296" s="194"/>
    </row>
    <row r="297" spans="1:8">
      <c r="A297" s="2"/>
    </row>
    <row r="298" spans="1:8">
      <c r="A298" s="193" t="s">
        <v>47</v>
      </c>
      <c r="B298" s="194"/>
      <c r="C298" s="194"/>
      <c r="D298" s="194"/>
      <c r="E298" s="194"/>
      <c r="F298" s="194"/>
      <c r="G298" s="194"/>
      <c r="H298" s="194"/>
    </row>
    <row r="299" spans="1:8">
      <c r="A299" s="195" t="s">
        <v>48</v>
      </c>
      <c r="B299" s="194"/>
      <c r="C299" s="194"/>
      <c r="D299" s="194"/>
      <c r="E299" s="194"/>
      <c r="F299" s="194"/>
      <c r="G299" s="194"/>
      <c r="H299" s="194"/>
    </row>
    <row r="300" spans="1:8">
      <c r="A300" s="2"/>
    </row>
    <row r="301" spans="1:8">
      <c r="A301" s="2"/>
    </row>
    <row r="302" spans="1:8">
      <c r="A302" s="195" t="s">
        <v>133</v>
      </c>
      <c r="B302" s="194"/>
      <c r="C302" s="194"/>
      <c r="D302" s="194"/>
      <c r="E302" s="194"/>
      <c r="F302" s="194"/>
      <c r="G302" s="194"/>
      <c r="H302" s="194"/>
    </row>
    <row r="303" spans="1:8">
      <c r="A303" s="195" t="s">
        <v>134</v>
      </c>
      <c r="B303" s="194"/>
      <c r="C303" s="194"/>
      <c r="D303" s="194"/>
      <c r="E303" s="194"/>
      <c r="F303" s="194"/>
      <c r="G303" s="194"/>
      <c r="H303" s="194"/>
    </row>
    <row r="304" spans="1:8">
      <c r="A304" s="2"/>
    </row>
    <row r="305" spans="1:8">
      <c r="A305" s="2"/>
    </row>
    <row r="306" spans="1:8">
      <c r="A306" s="196" t="s">
        <v>135</v>
      </c>
      <c r="B306" s="194"/>
      <c r="C306" s="194"/>
      <c r="D306" s="194"/>
      <c r="E306" s="194"/>
      <c r="F306" s="194"/>
      <c r="G306" s="194"/>
      <c r="H306" s="194"/>
    </row>
    <row r="307" spans="1:8">
      <c r="A307" s="2"/>
    </row>
    <row r="308" spans="1:8">
      <c r="A308" s="195" t="s">
        <v>16</v>
      </c>
      <c r="B308" s="194"/>
      <c r="C308" s="194"/>
      <c r="D308" s="194"/>
      <c r="E308" s="194"/>
      <c r="F308" s="194"/>
      <c r="G308" s="194"/>
      <c r="H308" s="194"/>
    </row>
    <row r="309" spans="1:8">
      <c r="A309" s="2"/>
    </row>
    <row r="310" spans="1:8">
      <c r="A310" s="196" t="s">
        <v>136</v>
      </c>
      <c r="B310" s="194"/>
      <c r="C310" s="194"/>
      <c r="D310" s="194"/>
      <c r="E310" s="194"/>
      <c r="F310" s="194"/>
      <c r="G310" s="194"/>
      <c r="H310" s="194"/>
    </row>
    <row r="311" spans="1:8">
      <c r="A311" s="196" t="s">
        <v>137</v>
      </c>
      <c r="B311" s="194"/>
      <c r="C311" s="194"/>
      <c r="D311" s="194"/>
      <c r="E311" s="194"/>
      <c r="F311" s="194"/>
      <c r="G311" s="194"/>
      <c r="H311" s="194"/>
    </row>
    <row r="312" spans="1:8">
      <c r="A312" s="2"/>
    </row>
    <row r="313" spans="1:8">
      <c r="A313" s="2"/>
    </row>
    <row r="314" spans="1:8">
      <c r="A314" s="196" t="s">
        <v>138</v>
      </c>
      <c r="B314" s="194"/>
      <c r="C314" s="194"/>
      <c r="D314" s="194"/>
      <c r="E314" s="194"/>
      <c r="F314" s="194"/>
      <c r="G314" s="194"/>
      <c r="H314" s="194"/>
    </row>
    <row r="315" spans="1:8">
      <c r="A315" s="196" t="s">
        <v>137</v>
      </c>
      <c r="B315" s="194"/>
      <c r="C315" s="194"/>
      <c r="D315" s="194"/>
      <c r="E315" s="194"/>
      <c r="F315" s="194"/>
      <c r="G315" s="194"/>
      <c r="H315" s="194"/>
    </row>
    <row r="316" spans="1:8">
      <c r="A316" s="2"/>
    </row>
    <row r="317" spans="1:8">
      <c r="A317" s="2"/>
    </row>
    <row r="318" spans="1:8">
      <c r="A318" s="196" t="s">
        <v>139</v>
      </c>
      <c r="B318" s="194"/>
      <c r="C318" s="194"/>
      <c r="D318" s="194"/>
      <c r="E318" s="194"/>
      <c r="F318" s="194"/>
      <c r="G318" s="194"/>
      <c r="H318" s="194"/>
    </row>
    <row r="320" spans="1:8">
      <c r="A320" s="1"/>
    </row>
    <row r="321" spans="1:8">
      <c r="A321" s="196" t="s">
        <v>140</v>
      </c>
      <c r="B321" s="194"/>
      <c r="C321" s="194"/>
      <c r="D321" s="194"/>
      <c r="E321" s="194"/>
      <c r="F321" s="194"/>
      <c r="G321" s="194"/>
      <c r="H321" s="194"/>
    </row>
    <row r="322" spans="1:8">
      <c r="A322" s="2"/>
    </row>
    <row r="323" spans="1:8">
      <c r="A323" s="2"/>
    </row>
    <row r="324" spans="1:8">
      <c r="A324" s="193" t="s">
        <v>4</v>
      </c>
      <c r="B324" s="194"/>
      <c r="C324" s="194"/>
      <c r="D324" s="194"/>
      <c r="E324" s="194"/>
      <c r="F324" s="194"/>
      <c r="G324" s="194"/>
      <c r="H324" s="194"/>
    </row>
    <row r="325" spans="1:8">
      <c r="A325" s="1"/>
    </row>
    <row r="326" spans="1:8">
      <c r="A326" s="1" t="s">
        <v>1</v>
      </c>
    </row>
    <row r="327" spans="1:8">
      <c r="A327" s="1" t="s">
        <v>50</v>
      </c>
    </row>
    <row r="328" spans="1:8">
      <c r="A328" s="1"/>
    </row>
    <row r="329" spans="1:8">
      <c r="A329" s="193" t="s">
        <v>51</v>
      </c>
      <c r="B329" s="194"/>
      <c r="C329" s="194"/>
      <c r="D329" s="194"/>
      <c r="E329" s="194"/>
      <c r="F329" s="194"/>
      <c r="G329" s="194"/>
      <c r="H329" s="194"/>
    </row>
    <row r="330" spans="1:8">
      <c r="A330" s="193" t="s">
        <v>63</v>
      </c>
      <c r="B330" s="194"/>
      <c r="C330" s="194"/>
      <c r="D330" s="194"/>
      <c r="E330" s="194"/>
      <c r="F330" s="194"/>
      <c r="G330" s="194"/>
      <c r="H330" s="194"/>
    </row>
    <row r="331" spans="1:8">
      <c r="A331" s="193" t="s">
        <v>53</v>
      </c>
      <c r="B331" s="194"/>
      <c r="C331" s="194"/>
      <c r="D331" s="194"/>
      <c r="E331" s="194"/>
      <c r="F331" s="194"/>
      <c r="G331" s="194"/>
      <c r="H331" s="194"/>
    </row>
    <row r="332" spans="1:8">
      <c r="A332" s="2"/>
    </row>
    <row r="333" spans="1:8">
      <c r="A333" s="2"/>
    </row>
    <row r="334" spans="1:8">
      <c r="A334" s="195" t="s">
        <v>49</v>
      </c>
      <c r="B334" s="194"/>
      <c r="C334" s="194"/>
      <c r="D334" s="194"/>
      <c r="E334" s="194"/>
      <c r="F334" s="194"/>
      <c r="G334" s="194"/>
      <c r="H334" s="194"/>
    </row>
    <row r="335" spans="1:8">
      <c r="A335" s="195" t="s">
        <v>141</v>
      </c>
      <c r="B335" s="194"/>
      <c r="C335" s="194"/>
      <c r="D335" s="194"/>
      <c r="E335" s="194"/>
      <c r="F335" s="194"/>
      <c r="G335" s="194"/>
      <c r="H335" s="194"/>
    </row>
    <row r="336" spans="1:8">
      <c r="A336" s="2"/>
    </row>
    <row r="337" spans="1:8">
      <c r="A337" s="2"/>
    </row>
    <row r="338" spans="1:8">
      <c r="A338" s="196" t="s">
        <v>142</v>
      </c>
      <c r="B338" s="194"/>
      <c r="C338" s="194"/>
      <c r="D338" s="194"/>
      <c r="E338" s="194"/>
      <c r="F338" s="194"/>
      <c r="G338" s="194"/>
      <c r="H338" s="194"/>
    </row>
    <row r="339" spans="1:8">
      <c r="A339" s="2"/>
    </row>
    <row r="340" spans="1:8">
      <c r="A340" s="195" t="s">
        <v>16</v>
      </c>
      <c r="B340" s="194"/>
      <c r="C340" s="194"/>
      <c r="D340" s="194"/>
      <c r="E340" s="194"/>
      <c r="F340" s="194"/>
      <c r="G340" s="194"/>
      <c r="H340" s="194"/>
    </row>
    <row r="341" spans="1:8">
      <c r="A341" s="2"/>
    </row>
    <row r="342" spans="1:8">
      <c r="A342" s="2"/>
    </row>
    <row r="343" spans="1:8">
      <c r="A343" s="195" t="s">
        <v>143</v>
      </c>
      <c r="B343" s="194"/>
      <c r="C343" s="194"/>
      <c r="D343" s="194"/>
      <c r="E343" s="194"/>
      <c r="F343" s="194"/>
      <c r="G343" s="194"/>
      <c r="H343" s="194"/>
    </row>
    <row r="344" spans="1:8">
      <c r="A344" s="2"/>
    </row>
    <row r="345" spans="1:8">
      <c r="A345" s="2"/>
    </row>
    <row r="346" spans="1:8">
      <c r="A346" s="196" t="s">
        <v>144</v>
      </c>
      <c r="B346" s="194"/>
      <c r="C346" s="194"/>
      <c r="D346" s="194"/>
      <c r="E346" s="194"/>
      <c r="F346" s="194"/>
      <c r="G346" s="194"/>
      <c r="H346" s="194"/>
    </row>
    <row r="347" spans="1:8">
      <c r="A347" s="2"/>
    </row>
    <row r="348" spans="1:8">
      <c r="A348" s="2"/>
    </row>
    <row r="349" spans="1:8">
      <c r="A349" s="196" t="s">
        <v>145</v>
      </c>
      <c r="B349" s="194"/>
      <c r="C349" s="194"/>
      <c r="D349" s="194"/>
      <c r="E349" s="194"/>
      <c r="F349" s="194"/>
      <c r="G349" s="194"/>
      <c r="H349" s="194"/>
    </row>
    <row r="350" spans="1:8">
      <c r="A350" s="2"/>
    </row>
    <row r="351" spans="1:8">
      <c r="A351" s="2"/>
    </row>
    <row r="352" spans="1:8">
      <c r="A352" s="196" t="s">
        <v>146</v>
      </c>
      <c r="B352" s="194"/>
      <c r="C352" s="194"/>
      <c r="D352" s="194"/>
      <c r="E352" s="194"/>
      <c r="F352" s="194"/>
      <c r="G352" s="194"/>
      <c r="H352" s="194"/>
    </row>
    <row r="354" spans="1:8">
      <c r="A354" s="1"/>
    </row>
    <row r="355" spans="1:8">
      <c r="A355" s="196" t="s">
        <v>147</v>
      </c>
      <c r="B355" s="194"/>
      <c r="C355" s="194"/>
      <c r="D355" s="194"/>
      <c r="E355" s="194"/>
      <c r="F355" s="194"/>
      <c r="G355" s="194"/>
      <c r="H355" s="194"/>
    </row>
    <row r="356" spans="1:8">
      <c r="A356" s="2"/>
    </row>
    <row r="357" spans="1:8">
      <c r="A357" s="193" t="s">
        <v>58</v>
      </c>
      <c r="B357" s="194"/>
      <c r="C357" s="194"/>
      <c r="D357" s="194"/>
      <c r="E357" s="194"/>
      <c r="F357" s="194"/>
      <c r="G357" s="194"/>
      <c r="H357" s="194"/>
    </row>
    <row r="358" spans="1:8">
      <c r="A358" s="193" t="s">
        <v>4</v>
      </c>
      <c r="B358" s="194"/>
      <c r="C358" s="194"/>
      <c r="D358" s="194"/>
      <c r="E358" s="194"/>
      <c r="F358" s="194"/>
      <c r="G358" s="194"/>
      <c r="H358" s="194"/>
    </row>
    <row r="359" spans="1:8">
      <c r="A359" s="2"/>
    </row>
    <row r="360" spans="1:8">
      <c r="A360" s="196" t="s">
        <v>7</v>
      </c>
      <c r="B360" s="194"/>
      <c r="C360" s="194"/>
      <c r="D360" s="194"/>
      <c r="E360" s="194"/>
      <c r="F360" s="194"/>
      <c r="G360" s="194"/>
      <c r="H360" s="194"/>
    </row>
    <row r="361" spans="1:8">
      <c r="A361" s="196" t="s">
        <v>45</v>
      </c>
      <c r="B361" s="194"/>
      <c r="C361" s="194"/>
      <c r="D361" s="194"/>
      <c r="E361" s="194"/>
      <c r="F361" s="194"/>
      <c r="G361" s="194"/>
      <c r="H361" s="194"/>
    </row>
    <row r="362" spans="1:8">
      <c r="A362" s="196" t="s">
        <v>46</v>
      </c>
      <c r="B362" s="194"/>
      <c r="C362" s="194"/>
      <c r="D362" s="194"/>
      <c r="E362" s="194"/>
      <c r="F362" s="194"/>
      <c r="G362" s="194"/>
      <c r="H362" s="194"/>
    </row>
    <row r="363" spans="1:8">
      <c r="A363" s="2"/>
    </row>
    <row r="364" spans="1:8">
      <c r="A364" s="2"/>
    </row>
    <row r="365" spans="1:8">
      <c r="A365" s="193" t="s">
        <v>47</v>
      </c>
      <c r="B365" s="194"/>
      <c r="C365" s="194"/>
      <c r="D365" s="194"/>
      <c r="E365" s="194"/>
      <c r="F365" s="194"/>
      <c r="G365" s="194"/>
      <c r="H365" s="194"/>
    </row>
    <row r="366" spans="1:8">
      <c r="A366" s="195" t="s">
        <v>48</v>
      </c>
      <c r="B366" s="194"/>
      <c r="C366" s="194"/>
      <c r="D366" s="194"/>
      <c r="E366" s="194"/>
      <c r="F366" s="194"/>
      <c r="G366" s="194"/>
      <c r="H366" s="194"/>
    </row>
    <row r="367" spans="1:8">
      <c r="A367" s="2"/>
    </row>
    <row r="368" spans="1:8">
      <c r="A368" s="2"/>
    </row>
    <row r="369" spans="1:8">
      <c r="A369" s="195" t="s">
        <v>49</v>
      </c>
      <c r="B369" s="194"/>
      <c r="C369" s="194"/>
      <c r="D369" s="194"/>
      <c r="E369" s="194"/>
      <c r="F369" s="194"/>
      <c r="G369" s="194"/>
      <c r="H369" s="194"/>
    </row>
    <row r="370" spans="1:8">
      <c r="A370" s="195" t="s">
        <v>148</v>
      </c>
      <c r="B370" s="194"/>
      <c r="C370" s="194"/>
      <c r="D370" s="194"/>
      <c r="E370" s="194"/>
      <c r="F370" s="194"/>
      <c r="G370" s="194"/>
      <c r="H370" s="194"/>
    </row>
    <row r="371" spans="1:8">
      <c r="A371" s="2"/>
    </row>
    <row r="372" spans="1:8">
      <c r="A372" s="2"/>
    </row>
    <row r="373" spans="1:8">
      <c r="A373" s="196" t="s">
        <v>149</v>
      </c>
      <c r="B373" s="194"/>
      <c r="C373" s="194"/>
      <c r="D373" s="194"/>
      <c r="E373" s="194"/>
      <c r="F373" s="194"/>
      <c r="G373" s="194"/>
      <c r="H373" s="194"/>
    </row>
    <row r="374" spans="1:8">
      <c r="A374" s="2"/>
    </row>
    <row r="375" spans="1:8">
      <c r="A375" s="2"/>
    </row>
    <row r="376" spans="1:8">
      <c r="A376" s="195" t="s">
        <v>16</v>
      </c>
      <c r="B376" s="194"/>
      <c r="C376" s="194"/>
      <c r="D376" s="194"/>
      <c r="E376" s="194"/>
      <c r="F376" s="194"/>
      <c r="G376" s="194"/>
      <c r="H376" s="194"/>
    </row>
    <row r="377" spans="1:8">
      <c r="A377" s="1"/>
    </row>
    <row r="378" spans="1:8">
      <c r="A378" s="1"/>
    </row>
    <row r="379" spans="1:8">
      <c r="A379" s="1" t="s">
        <v>150</v>
      </c>
    </row>
    <row r="380" spans="1:8">
      <c r="A380" s="1"/>
    </row>
    <row r="381" spans="1:8">
      <c r="A381" s="1"/>
    </row>
    <row r="383" spans="1:8">
      <c r="A383" s="1"/>
    </row>
    <row r="384" spans="1:8">
      <c r="A384" s="196" t="s">
        <v>151</v>
      </c>
      <c r="B384" s="194"/>
      <c r="C384" s="194"/>
      <c r="D384" s="194"/>
      <c r="E384" s="194"/>
      <c r="F384" s="194"/>
      <c r="G384" s="194"/>
      <c r="H384" s="194"/>
    </row>
    <row r="385" spans="1:8">
      <c r="A385" s="2"/>
    </row>
    <row r="386" spans="1:8">
      <c r="A386" s="193" t="s">
        <v>4</v>
      </c>
      <c r="B386" s="194"/>
      <c r="C386" s="194"/>
      <c r="D386" s="194"/>
      <c r="E386" s="194"/>
      <c r="F386" s="194"/>
      <c r="G386" s="194"/>
      <c r="H386" s="194"/>
    </row>
    <row r="387" spans="1:8">
      <c r="A387" s="1"/>
    </row>
    <row r="388" spans="1:8">
      <c r="A388" s="1" t="s">
        <v>1</v>
      </c>
    </row>
    <row r="389" spans="1:8">
      <c r="A389" s="1" t="s">
        <v>50</v>
      </c>
    </row>
    <row r="390" spans="1:8">
      <c r="A390" s="1"/>
    </row>
    <row r="391" spans="1:8">
      <c r="A391" s="193" t="s">
        <v>51</v>
      </c>
      <c r="B391" s="194"/>
      <c r="C391" s="194"/>
      <c r="D391" s="194"/>
      <c r="E391" s="194"/>
      <c r="F391" s="194"/>
      <c r="G391" s="194"/>
      <c r="H391" s="194"/>
    </row>
    <row r="392" spans="1:8">
      <c r="A392" s="193" t="s">
        <v>63</v>
      </c>
      <c r="B392" s="194"/>
      <c r="C392" s="194"/>
      <c r="D392" s="194"/>
      <c r="E392" s="194"/>
      <c r="F392" s="194"/>
      <c r="G392" s="194"/>
      <c r="H392" s="194"/>
    </row>
    <row r="393" spans="1:8">
      <c r="A393" s="193" t="s">
        <v>53</v>
      </c>
      <c r="B393" s="194"/>
      <c r="C393" s="194"/>
      <c r="D393" s="194"/>
      <c r="E393" s="194"/>
      <c r="F393" s="194"/>
      <c r="G393" s="194"/>
      <c r="H393" s="194"/>
    </row>
    <row r="394" spans="1:8">
      <c r="A394" s="2"/>
    </row>
    <row r="395" spans="1:8">
      <c r="A395" s="2"/>
    </row>
    <row r="396" spans="1:8">
      <c r="A396" s="195" t="s">
        <v>64</v>
      </c>
      <c r="B396" s="194"/>
      <c r="C396" s="194"/>
      <c r="D396" s="194"/>
      <c r="E396" s="194"/>
      <c r="F396" s="194"/>
      <c r="G396" s="194"/>
      <c r="H396" s="194"/>
    </row>
    <row r="397" spans="1:8">
      <c r="A397" s="195" t="s">
        <v>152</v>
      </c>
      <c r="B397" s="194"/>
      <c r="C397" s="194"/>
      <c r="D397" s="194"/>
      <c r="E397" s="194"/>
      <c r="F397" s="194"/>
      <c r="G397" s="194"/>
      <c r="H397" s="194"/>
    </row>
    <row r="398" spans="1:8">
      <c r="A398" s="2"/>
    </row>
    <row r="399" spans="1:8">
      <c r="A399" s="196" t="s">
        <v>153</v>
      </c>
      <c r="B399" s="194"/>
      <c r="C399" s="194"/>
      <c r="D399" s="194"/>
      <c r="E399" s="194"/>
      <c r="F399" s="194"/>
      <c r="G399" s="194"/>
      <c r="H399" s="194"/>
    </row>
    <row r="400" spans="1:8">
      <c r="A400" s="2"/>
    </row>
    <row r="401" spans="1:8">
      <c r="A401" s="2"/>
    </row>
    <row r="402" spans="1:8">
      <c r="A402" s="195" t="s">
        <v>16</v>
      </c>
      <c r="B402" s="194"/>
      <c r="C402" s="194"/>
      <c r="D402" s="194"/>
      <c r="E402" s="194"/>
      <c r="F402" s="194"/>
      <c r="G402" s="194"/>
      <c r="H402" s="194"/>
    </row>
    <row r="403" spans="1:8">
      <c r="A403" s="2"/>
    </row>
    <row r="404" spans="1:8">
      <c r="A404" s="196" t="s">
        <v>154</v>
      </c>
      <c r="B404" s="194"/>
      <c r="C404" s="194"/>
      <c r="D404" s="194"/>
      <c r="E404" s="194"/>
      <c r="F404" s="194"/>
      <c r="G404" s="194"/>
      <c r="H404" s="194"/>
    </row>
    <row r="405" spans="1:8">
      <c r="A405" s="2"/>
    </row>
    <row r="406" spans="1:8">
      <c r="A406" s="2"/>
    </row>
    <row r="407" spans="1:8">
      <c r="A407" s="196" t="s">
        <v>155</v>
      </c>
      <c r="B407" s="194"/>
      <c r="C407" s="194"/>
      <c r="D407" s="194"/>
      <c r="E407" s="194"/>
      <c r="F407" s="194"/>
      <c r="G407" s="194"/>
      <c r="H407" s="194"/>
    </row>
    <row r="408" spans="1:8">
      <c r="A408" s="2"/>
    </row>
    <row r="409" spans="1:8">
      <c r="A409" s="2"/>
    </row>
    <row r="410" spans="1:8">
      <c r="A410" s="196" t="s">
        <v>156</v>
      </c>
      <c r="B410" s="194"/>
      <c r="C410" s="194"/>
      <c r="D410" s="194"/>
      <c r="E410" s="194"/>
      <c r="F410" s="194"/>
      <c r="G410" s="194"/>
      <c r="H410" s="194"/>
    </row>
    <row r="411" spans="1:8">
      <c r="A411" s="2"/>
    </row>
    <row r="412" spans="1:8">
      <c r="A412" s="2"/>
    </row>
    <row r="413" spans="1:8">
      <c r="A413" s="196" t="s">
        <v>157</v>
      </c>
      <c r="B413" s="194"/>
      <c r="C413" s="194"/>
      <c r="D413" s="194"/>
      <c r="E413" s="194"/>
      <c r="F413" s="194"/>
      <c r="G413" s="194"/>
      <c r="H413" s="194"/>
    </row>
    <row r="414" spans="1:8">
      <c r="A414" s="2"/>
    </row>
    <row r="415" spans="1:8">
      <c r="A415" s="2"/>
    </row>
    <row r="416" spans="1:8">
      <c r="A416" s="196" t="s">
        <v>158</v>
      </c>
      <c r="B416" s="194"/>
      <c r="C416" s="194"/>
      <c r="D416" s="194"/>
      <c r="E416" s="194"/>
      <c r="F416" s="194"/>
      <c r="G416" s="194"/>
      <c r="H416" s="194"/>
    </row>
    <row r="418" spans="1:8">
      <c r="A418" s="1"/>
    </row>
    <row r="419" spans="1:8">
      <c r="A419" s="196" t="s">
        <v>159</v>
      </c>
      <c r="B419" s="194"/>
      <c r="C419" s="194"/>
      <c r="D419" s="194"/>
      <c r="E419" s="194"/>
      <c r="F419" s="194"/>
      <c r="G419" s="194"/>
      <c r="H419" s="194"/>
    </row>
    <row r="420" spans="1:8">
      <c r="A420" s="2"/>
    </row>
    <row r="421" spans="1:8">
      <c r="A421" s="193" t="s">
        <v>58</v>
      </c>
      <c r="B421" s="194"/>
      <c r="C421" s="194"/>
      <c r="D421" s="194"/>
      <c r="E421" s="194"/>
      <c r="F421" s="194"/>
      <c r="G421" s="194"/>
      <c r="H421" s="194"/>
    </row>
    <row r="422" spans="1:8">
      <c r="A422" s="193" t="s">
        <v>4</v>
      </c>
      <c r="B422" s="194"/>
      <c r="C422" s="194"/>
      <c r="D422" s="194"/>
      <c r="E422" s="194"/>
      <c r="F422" s="194"/>
      <c r="G422" s="194"/>
      <c r="H422" s="194"/>
    </row>
    <row r="423" spans="1:8">
      <c r="A423" s="2"/>
    </row>
    <row r="424" spans="1:8">
      <c r="A424" s="196" t="s">
        <v>7</v>
      </c>
      <c r="B424" s="194"/>
      <c r="C424" s="194"/>
      <c r="D424" s="194"/>
      <c r="E424" s="194"/>
      <c r="F424" s="194"/>
      <c r="G424" s="194"/>
      <c r="H424" s="194"/>
    </row>
    <row r="425" spans="1:8">
      <c r="A425" s="196" t="s">
        <v>97</v>
      </c>
      <c r="B425" s="194"/>
      <c r="C425" s="194"/>
      <c r="D425" s="194"/>
      <c r="E425" s="194"/>
      <c r="F425" s="194"/>
      <c r="G425" s="194"/>
      <c r="H425" s="194"/>
    </row>
    <row r="426" spans="1:8">
      <c r="A426" s="196" t="s">
        <v>46</v>
      </c>
      <c r="B426" s="194"/>
      <c r="C426" s="194"/>
      <c r="D426" s="194"/>
      <c r="E426" s="194"/>
      <c r="F426" s="194"/>
      <c r="G426" s="194"/>
      <c r="H426" s="194"/>
    </row>
    <row r="427" spans="1:8">
      <c r="A427" s="2"/>
    </row>
    <row r="428" spans="1:8">
      <c r="A428" s="193" t="s">
        <v>47</v>
      </c>
      <c r="B428" s="194"/>
      <c r="C428" s="194"/>
      <c r="D428" s="194"/>
      <c r="E428" s="194"/>
      <c r="F428" s="194"/>
      <c r="G428" s="194"/>
      <c r="H428" s="194"/>
    </row>
    <row r="429" spans="1:8">
      <c r="A429" s="196" t="s">
        <v>160</v>
      </c>
      <c r="B429" s="194"/>
      <c r="C429" s="194"/>
      <c r="D429" s="194"/>
      <c r="E429" s="194"/>
      <c r="F429" s="194"/>
      <c r="G429" s="194"/>
      <c r="H429" s="194"/>
    </row>
    <row r="430" spans="1:8">
      <c r="A430" s="2"/>
    </row>
    <row r="431" spans="1:8">
      <c r="A431" s="2"/>
    </row>
    <row r="432" spans="1:8">
      <c r="A432" s="195" t="s">
        <v>64</v>
      </c>
      <c r="B432" s="194"/>
      <c r="C432" s="194"/>
      <c r="D432" s="194"/>
      <c r="E432" s="194"/>
      <c r="F432" s="194"/>
      <c r="G432" s="194"/>
      <c r="H432" s="194"/>
    </row>
    <row r="433" spans="1:8">
      <c r="A433" s="195" t="s">
        <v>161</v>
      </c>
      <c r="B433" s="194"/>
      <c r="C433" s="194"/>
      <c r="D433" s="194"/>
      <c r="E433" s="194"/>
      <c r="F433" s="194"/>
      <c r="G433" s="194"/>
      <c r="H433" s="194"/>
    </row>
    <row r="434" spans="1:8">
      <c r="A434" s="2"/>
    </row>
    <row r="435" spans="1:8">
      <c r="A435" s="2"/>
    </row>
    <row r="436" spans="1:8">
      <c r="A436" s="196" t="s">
        <v>162</v>
      </c>
      <c r="B436" s="194"/>
      <c r="C436" s="194"/>
      <c r="D436" s="194"/>
      <c r="E436" s="194"/>
      <c r="F436" s="194"/>
      <c r="G436" s="194"/>
      <c r="H436" s="194"/>
    </row>
    <row r="437" spans="1:8">
      <c r="A437" s="2"/>
    </row>
    <row r="438" spans="1:8">
      <c r="A438" s="2"/>
    </row>
    <row r="439" spans="1:8">
      <c r="A439" s="195" t="s">
        <v>16</v>
      </c>
      <c r="B439" s="194"/>
      <c r="C439" s="194"/>
      <c r="D439" s="194"/>
      <c r="E439" s="194"/>
      <c r="F439" s="194"/>
      <c r="G439" s="194"/>
      <c r="H439" s="194"/>
    </row>
    <row r="440" spans="1:8">
      <c r="A440" s="2"/>
    </row>
    <row r="441" spans="1:8">
      <c r="A441" s="196" t="s">
        <v>163</v>
      </c>
      <c r="B441" s="194"/>
      <c r="C441" s="194"/>
      <c r="D441" s="194"/>
      <c r="E441" s="194"/>
      <c r="F441" s="194"/>
      <c r="G441" s="194"/>
      <c r="H441" s="194"/>
    </row>
    <row r="442" spans="1:8">
      <c r="A442" s="2"/>
    </row>
    <row r="443" spans="1:8">
      <c r="A443" s="2"/>
    </row>
    <row r="444" spans="1:8">
      <c r="A444" s="196" t="s">
        <v>164</v>
      </c>
      <c r="B444" s="194"/>
      <c r="C444" s="194"/>
      <c r="D444" s="194"/>
      <c r="E444" s="194"/>
      <c r="F444" s="194"/>
      <c r="G444" s="194"/>
      <c r="H444" s="194"/>
    </row>
    <row r="445" spans="1:8">
      <c r="A445" s="2"/>
    </row>
    <row r="446" spans="1:8">
      <c r="A446" s="2"/>
    </row>
    <row r="447" spans="1:8">
      <c r="A447" s="196" t="s">
        <v>165</v>
      </c>
      <c r="B447" s="194"/>
      <c r="C447" s="194"/>
      <c r="D447" s="194"/>
      <c r="E447" s="194"/>
      <c r="F447" s="194"/>
      <c r="G447" s="194"/>
      <c r="H447" s="194"/>
    </row>
    <row r="448" spans="1:8">
      <c r="A448" s="1"/>
    </row>
    <row r="449" spans="1:1">
      <c r="A449" s="1"/>
    </row>
    <row r="450" spans="1:1">
      <c r="A450" s="1" t="s">
        <v>166</v>
      </c>
    </row>
    <row r="451" spans="1:1">
      <c r="A451" s="1"/>
    </row>
    <row r="452" spans="1:1">
      <c r="A452" s="1"/>
    </row>
    <row r="453" spans="1:1">
      <c r="A453" s="1" t="s">
        <v>167</v>
      </c>
    </row>
    <row r="454" spans="1:1">
      <c r="A454" s="1"/>
    </row>
    <row r="455" spans="1:1">
      <c r="A455" s="1"/>
    </row>
    <row r="456" spans="1:1">
      <c r="A456" s="1" t="s">
        <v>168</v>
      </c>
    </row>
    <row r="457" spans="1:1">
      <c r="A457" s="1"/>
    </row>
    <row r="458" spans="1:1">
      <c r="A458" s="1"/>
    </row>
    <row r="459" spans="1:1">
      <c r="A459" s="1" t="s">
        <v>169</v>
      </c>
    </row>
    <row r="460" spans="1:1">
      <c r="A460" s="2"/>
    </row>
    <row r="461" spans="1:1">
      <c r="A461" s="2"/>
    </row>
    <row r="462" spans="1:1">
      <c r="A462" s="8"/>
    </row>
    <row r="464" spans="1:1">
      <c r="A464" s="1"/>
    </row>
    <row r="466" spans="1:8">
      <c r="A466" s="196" t="s">
        <v>170</v>
      </c>
      <c r="B466" s="194"/>
      <c r="C466" s="194"/>
      <c r="D466" s="194"/>
      <c r="E466" s="194"/>
      <c r="F466" s="194"/>
      <c r="G466" s="194"/>
      <c r="H466" s="194"/>
    </row>
    <row r="467" spans="1:8">
      <c r="A467" s="2"/>
    </row>
    <row r="468" spans="1:8">
      <c r="A468" s="195" t="s">
        <v>171</v>
      </c>
      <c r="B468" s="194"/>
      <c r="C468" s="194"/>
      <c r="D468" s="194"/>
      <c r="E468" s="194"/>
      <c r="F468" s="194"/>
      <c r="G468" s="194"/>
      <c r="H468" s="194"/>
    </row>
    <row r="469" spans="1:8" ht="18.600000000000001" thickBot="1">
      <c r="A469" s="193" t="s">
        <v>172</v>
      </c>
      <c r="B469" s="194"/>
      <c r="C469" s="194"/>
      <c r="D469" s="194"/>
      <c r="E469" s="194"/>
      <c r="F469" s="194"/>
      <c r="G469" s="194"/>
      <c r="H469" s="194"/>
    </row>
    <row r="470" spans="1:8" ht="39.6">
      <c r="A470" s="13" t="s">
        <v>173</v>
      </c>
      <c r="B470" s="183" t="s">
        <v>37</v>
      </c>
      <c r="C470" s="183" t="s">
        <v>174</v>
      </c>
      <c r="D470" s="4" t="s">
        <v>175</v>
      </c>
      <c r="E470" s="183" t="s">
        <v>178</v>
      </c>
      <c r="F470" s="183" t="s">
        <v>179</v>
      </c>
      <c r="G470" s="183" t="s">
        <v>180</v>
      </c>
      <c r="H470" s="183" t="s">
        <v>181</v>
      </c>
    </row>
    <row r="471" spans="1:8">
      <c r="A471" s="14" t="s">
        <v>36</v>
      </c>
      <c r="B471" s="184"/>
      <c r="C471" s="184"/>
      <c r="D471" s="12" t="s">
        <v>176</v>
      </c>
      <c r="E471" s="184"/>
      <c r="F471" s="184"/>
      <c r="G471" s="184"/>
      <c r="H471" s="184"/>
    </row>
    <row r="472" spans="1:8" ht="18.600000000000001" thickBot="1">
      <c r="A472" s="15"/>
      <c r="B472" s="185"/>
      <c r="C472" s="185"/>
      <c r="D472" s="9" t="s">
        <v>177</v>
      </c>
      <c r="E472" s="185"/>
      <c r="F472" s="185"/>
      <c r="G472" s="185"/>
      <c r="H472" s="185"/>
    </row>
    <row r="473" spans="1:8" ht="18" customHeight="1">
      <c r="A473" s="14"/>
      <c r="B473" s="190"/>
      <c r="C473" s="190"/>
      <c r="D473" s="190"/>
      <c r="E473" s="190"/>
      <c r="F473" s="190"/>
      <c r="G473" s="190"/>
      <c r="H473" s="190"/>
    </row>
    <row r="474" spans="1:8" ht="18" customHeight="1">
      <c r="A474" s="29">
        <v>1</v>
      </c>
      <c r="B474" s="191"/>
      <c r="C474" s="191"/>
      <c r="D474" s="191"/>
      <c r="E474" s="191"/>
      <c r="F474" s="191"/>
      <c r="G474" s="191"/>
      <c r="H474" s="191"/>
    </row>
    <row r="475" spans="1:8" ht="18" customHeight="1" thickBot="1">
      <c r="A475" s="20"/>
      <c r="B475" s="192"/>
      <c r="C475" s="192"/>
      <c r="D475" s="192"/>
      <c r="E475" s="192"/>
      <c r="F475" s="192"/>
      <c r="G475" s="192"/>
      <c r="H475" s="192"/>
    </row>
    <row r="476" spans="1:8" ht="18" customHeight="1">
      <c r="A476" s="14"/>
      <c r="B476" s="190"/>
      <c r="C476" s="190"/>
      <c r="D476" s="190"/>
      <c r="E476" s="190"/>
      <c r="F476" s="190"/>
      <c r="G476" s="190"/>
      <c r="H476" s="190"/>
    </row>
    <row r="477" spans="1:8" ht="18" customHeight="1">
      <c r="A477" s="29">
        <v>2</v>
      </c>
      <c r="B477" s="191"/>
      <c r="C477" s="191"/>
      <c r="D477" s="191"/>
      <c r="E477" s="191"/>
      <c r="F477" s="191"/>
      <c r="G477" s="191"/>
      <c r="H477" s="191"/>
    </row>
    <row r="478" spans="1:8" ht="18" customHeight="1" thickBot="1">
      <c r="A478" s="20"/>
      <c r="B478" s="192"/>
      <c r="C478" s="192"/>
      <c r="D478" s="192"/>
      <c r="E478" s="192"/>
      <c r="F478" s="192"/>
      <c r="G478" s="192"/>
      <c r="H478" s="192"/>
    </row>
    <row r="479" spans="1:8" ht="18" customHeight="1">
      <c r="A479" s="14"/>
      <c r="B479" s="190"/>
      <c r="C479" s="190"/>
      <c r="D479" s="190"/>
      <c r="E479" s="190"/>
      <c r="F479" s="190"/>
      <c r="G479" s="190"/>
      <c r="H479" s="190"/>
    </row>
    <row r="480" spans="1:8" ht="18" customHeight="1">
      <c r="A480" s="29">
        <v>3</v>
      </c>
      <c r="B480" s="191"/>
      <c r="C480" s="191"/>
      <c r="D480" s="191"/>
      <c r="E480" s="191"/>
      <c r="F480" s="191"/>
      <c r="G480" s="191"/>
      <c r="H480" s="191"/>
    </row>
    <row r="481" spans="1:8" ht="18" customHeight="1" thickBot="1">
      <c r="A481" s="20"/>
      <c r="B481" s="192"/>
      <c r="C481" s="192"/>
      <c r="D481" s="192"/>
      <c r="E481" s="192"/>
      <c r="F481" s="192"/>
      <c r="G481" s="192"/>
      <c r="H481" s="192"/>
    </row>
    <row r="482" spans="1:8" ht="18" customHeight="1">
      <c r="A482" s="14"/>
      <c r="B482" s="190"/>
      <c r="C482" s="190"/>
      <c r="D482" s="190"/>
      <c r="E482" s="190"/>
      <c r="F482" s="190"/>
      <c r="G482" s="190"/>
      <c r="H482" s="190"/>
    </row>
    <row r="483" spans="1:8" ht="18" customHeight="1">
      <c r="A483" s="29">
        <v>4</v>
      </c>
      <c r="B483" s="191"/>
      <c r="C483" s="191"/>
      <c r="D483" s="191"/>
      <c r="E483" s="191"/>
      <c r="F483" s="191"/>
      <c r="G483" s="191"/>
      <c r="H483" s="191"/>
    </row>
    <row r="484" spans="1:8" ht="18" customHeight="1" thickBot="1">
      <c r="A484" s="20"/>
      <c r="B484" s="192"/>
      <c r="C484" s="192"/>
      <c r="D484" s="192"/>
      <c r="E484" s="192"/>
      <c r="F484" s="192"/>
      <c r="G484" s="192"/>
      <c r="H484" s="192"/>
    </row>
    <row r="485" spans="1:8">
      <c r="A485" s="215"/>
      <c r="B485" s="216"/>
      <c r="C485" s="217"/>
      <c r="D485" s="190"/>
      <c r="E485" s="190"/>
      <c r="F485" s="190"/>
      <c r="G485" s="190"/>
      <c r="H485" s="190"/>
    </row>
    <row r="486" spans="1:8">
      <c r="A486" s="198" t="s">
        <v>44</v>
      </c>
      <c r="B486" s="195"/>
      <c r="C486" s="199"/>
      <c r="D486" s="191"/>
      <c r="E486" s="191"/>
      <c r="F486" s="191"/>
      <c r="G486" s="191"/>
      <c r="H486" s="191"/>
    </row>
    <row r="487" spans="1:8" ht="18.600000000000001" thickBot="1">
      <c r="A487" s="218"/>
      <c r="B487" s="219"/>
      <c r="C487" s="220"/>
      <c r="D487" s="192"/>
      <c r="E487" s="192"/>
      <c r="F487" s="192"/>
      <c r="G487" s="192"/>
      <c r="H487" s="192"/>
    </row>
    <row r="488" spans="1:8" ht="21.15" customHeight="1">
      <c r="A488" s="203" t="s">
        <v>182</v>
      </c>
      <c r="B488" s="204"/>
      <c r="C488" s="204"/>
      <c r="D488" s="205"/>
      <c r="E488" s="190"/>
      <c r="F488" s="190"/>
      <c r="G488" s="190"/>
      <c r="H488" s="190"/>
    </row>
    <row r="489" spans="1:8" ht="21.15" customHeight="1" thickBot="1">
      <c r="A489" s="206" t="s">
        <v>183</v>
      </c>
      <c r="B489" s="207"/>
      <c r="C489" s="207"/>
      <c r="D489" s="208"/>
      <c r="E489" s="192"/>
      <c r="F489" s="192"/>
      <c r="G489" s="192"/>
      <c r="H489" s="192"/>
    </row>
    <row r="490" spans="1:8">
      <c r="A490" s="196" t="s">
        <v>184</v>
      </c>
      <c r="B490" s="194"/>
      <c r="C490" s="194"/>
      <c r="D490" s="194"/>
      <c r="E490" s="194"/>
      <c r="F490" s="194"/>
      <c r="G490" s="194"/>
      <c r="H490" s="194"/>
    </row>
    <row r="491" spans="1:8">
      <c r="A491" s="196" t="s">
        <v>185</v>
      </c>
      <c r="B491" s="194"/>
      <c r="C491" s="194"/>
      <c r="D491" s="194"/>
      <c r="E491" s="194"/>
      <c r="F491" s="194"/>
      <c r="G491" s="194"/>
      <c r="H491" s="194"/>
    </row>
    <row r="492" spans="1:8">
      <c r="A492" s="196" t="s">
        <v>186</v>
      </c>
      <c r="B492" s="194"/>
      <c r="C492" s="194"/>
      <c r="D492" s="194"/>
      <c r="E492" s="194"/>
      <c r="F492" s="194"/>
      <c r="G492" s="194"/>
      <c r="H492" s="194"/>
    </row>
    <row r="493" spans="1:8">
      <c r="A493" s="196" t="s">
        <v>187</v>
      </c>
      <c r="B493" s="194"/>
      <c r="C493" s="194"/>
      <c r="D493" s="194"/>
      <c r="E493" s="194"/>
      <c r="F493" s="194"/>
      <c r="G493" s="194"/>
      <c r="H493" s="194"/>
    </row>
    <row r="494" spans="1:8">
      <c r="A494" s="2"/>
    </row>
  </sheetData>
  <mergeCells count="273">
    <mergeCell ref="A491:H491"/>
    <mergeCell ref="A492:H492"/>
    <mergeCell ref="A493:H493"/>
    <mergeCell ref="A444:H444"/>
    <mergeCell ref="A447:H447"/>
    <mergeCell ref="A466:H466"/>
    <mergeCell ref="A468:H468"/>
    <mergeCell ref="A469:H469"/>
    <mergeCell ref="A490:H490"/>
    <mergeCell ref="A488:D488"/>
    <mergeCell ref="A489:D489"/>
    <mergeCell ref="E488:E489"/>
    <mergeCell ref="F488:F489"/>
    <mergeCell ref="G488:G489"/>
    <mergeCell ref="H488:H489"/>
    <mergeCell ref="H482:H484"/>
    <mergeCell ref="A485:C485"/>
    <mergeCell ref="A486:C486"/>
    <mergeCell ref="A487:C487"/>
    <mergeCell ref="D485:D487"/>
    <mergeCell ref="E485:E487"/>
    <mergeCell ref="F485:F487"/>
    <mergeCell ref="G485:G487"/>
    <mergeCell ref="H485:H487"/>
    <mergeCell ref="A429:H429"/>
    <mergeCell ref="A432:H432"/>
    <mergeCell ref="A433:H433"/>
    <mergeCell ref="A436:H436"/>
    <mergeCell ref="A439:H439"/>
    <mergeCell ref="A441:H441"/>
    <mergeCell ref="A421:H421"/>
    <mergeCell ref="A422:H422"/>
    <mergeCell ref="A424:H424"/>
    <mergeCell ref="A425:H425"/>
    <mergeCell ref="A426:H426"/>
    <mergeCell ref="A428:H428"/>
    <mergeCell ref="A404:H404"/>
    <mergeCell ref="A407:H407"/>
    <mergeCell ref="A410:H410"/>
    <mergeCell ref="A413:H413"/>
    <mergeCell ref="A416:H416"/>
    <mergeCell ref="A419:H419"/>
    <mergeCell ref="A392:H392"/>
    <mergeCell ref="A393:H393"/>
    <mergeCell ref="A396:H396"/>
    <mergeCell ref="A397:H397"/>
    <mergeCell ref="A399:H399"/>
    <mergeCell ref="A402:H402"/>
    <mergeCell ref="A370:H370"/>
    <mergeCell ref="A373:H373"/>
    <mergeCell ref="A376:H376"/>
    <mergeCell ref="A384:H384"/>
    <mergeCell ref="A386:H386"/>
    <mergeCell ref="A391:H391"/>
    <mergeCell ref="A360:H360"/>
    <mergeCell ref="A361:H361"/>
    <mergeCell ref="A362:H362"/>
    <mergeCell ref="A365:H365"/>
    <mergeCell ref="A366:H366"/>
    <mergeCell ref="A369:H369"/>
    <mergeCell ref="A346:H346"/>
    <mergeCell ref="A349:H349"/>
    <mergeCell ref="A352:H352"/>
    <mergeCell ref="A355:H355"/>
    <mergeCell ref="A357:H357"/>
    <mergeCell ref="A358:H358"/>
    <mergeCell ref="A331:H331"/>
    <mergeCell ref="A334:H334"/>
    <mergeCell ref="A335:H335"/>
    <mergeCell ref="A338:H338"/>
    <mergeCell ref="A340:H340"/>
    <mergeCell ref="A343:H343"/>
    <mergeCell ref="A315:H315"/>
    <mergeCell ref="A318:H318"/>
    <mergeCell ref="A321:H321"/>
    <mergeCell ref="A324:H324"/>
    <mergeCell ref="A329:H329"/>
    <mergeCell ref="A330:H330"/>
    <mergeCell ref="A303:H303"/>
    <mergeCell ref="A306:H306"/>
    <mergeCell ref="A308:H308"/>
    <mergeCell ref="A310:H310"/>
    <mergeCell ref="A311:H311"/>
    <mergeCell ref="A314:H314"/>
    <mergeCell ref="A294:H294"/>
    <mergeCell ref="A295:H295"/>
    <mergeCell ref="A296:H296"/>
    <mergeCell ref="A298:H298"/>
    <mergeCell ref="A299:H299"/>
    <mergeCell ref="A302:H302"/>
    <mergeCell ref="A247:H247"/>
    <mergeCell ref="A248:H248"/>
    <mergeCell ref="A254:H254"/>
    <mergeCell ref="A255:H255"/>
    <mergeCell ref="A289:H289"/>
    <mergeCell ref="A291:H291"/>
    <mergeCell ref="A280:D280"/>
    <mergeCell ref="A281:D281"/>
    <mergeCell ref="A282:D282"/>
    <mergeCell ref="E281:E282"/>
    <mergeCell ref="F281:F282"/>
    <mergeCell ref="A292:H292"/>
    <mergeCell ref="A278:A279"/>
    <mergeCell ref="B278:B279"/>
    <mergeCell ref="C278:C279"/>
    <mergeCell ref="D278:D279"/>
    <mergeCell ref="E278:E279"/>
    <mergeCell ref="F278:F279"/>
    <mergeCell ref="A227:H227"/>
    <mergeCell ref="A228:H228"/>
    <mergeCell ref="A230:H230"/>
    <mergeCell ref="A231:H231"/>
    <mergeCell ref="A242:H242"/>
    <mergeCell ref="A245:H245"/>
    <mergeCell ref="A208:H208"/>
    <mergeCell ref="A211:H211"/>
    <mergeCell ref="A214:H214"/>
    <mergeCell ref="A217:H217"/>
    <mergeCell ref="A220:H220"/>
    <mergeCell ref="A223:H223"/>
    <mergeCell ref="A195:H195"/>
    <mergeCell ref="A196:H196"/>
    <mergeCell ref="A199:H199"/>
    <mergeCell ref="A200:H200"/>
    <mergeCell ref="A203:H203"/>
    <mergeCell ref="A206:H206"/>
    <mergeCell ref="A176:H176"/>
    <mergeCell ref="A178:H178"/>
    <mergeCell ref="A181:H181"/>
    <mergeCell ref="A187:H187"/>
    <mergeCell ref="A190:H190"/>
    <mergeCell ref="A194:H194"/>
    <mergeCell ref="A163:H163"/>
    <mergeCell ref="A165:H165"/>
    <mergeCell ref="A166:H166"/>
    <mergeCell ref="A169:H169"/>
    <mergeCell ref="A170:H170"/>
    <mergeCell ref="A173:H173"/>
    <mergeCell ref="A149:H149"/>
    <mergeCell ref="A156:H156"/>
    <mergeCell ref="A158:H158"/>
    <mergeCell ref="A159:H159"/>
    <mergeCell ref="A161:H161"/>
    <mergeCell ref="A162:H162"/>
    <mergeCell ref="A134:H134"/>
    <mergeCell ref="A135:H135"/>
    <mergeCell ref="A138:H138"/>
    <mergeCell ref="A141:H141"/>
    <mergeCell ref="A143:H143"/>
    <mergeCell ref="A146:H146"/>
    <mergeCell ref="A115:H115"/>
    <mergeCell ref="A122:H122"/>
    <mergeCell ref="A124:H124"/>
    <mergeCell ref="A129:H129"/>
    <mergeCell ref="A130:H130"/>
    <mergeCell ref="A131:H131"/>
    <mergeCell ref="A103:H103"/>
    <mergeCell ref="A106:H106"/>
    <mergeCell ref="A109:H109"/>
    <mergeCell ref="A111:H111"/>
    <mergeCell ref="A113:H113"/>
    <mergeCell ref="A114:H114"/>
    <mergeCell ref="A94:H94"/>
    <mergeCell ref="A95:H95"/>
    <mergeCell ref="A96:H96"/>
    <mergeCell ref="A98:H98"/>
    <mergeCell ref="A99:H99"/>
    <mergeCell ref="A102:H102"/>
    <mergeCell ref="A75:H75"/>
    <mergeCell ref="A78:H78"/>
    <mergeCell ref="A87:H87"/>
    <mergeCell ref="A89:H89"/>
    <mergeCell ref="A91:H91"/>
    <mergeCell ref="A92:H92"/>
    <mergeCell ref="A62:H62"/>
    <mergeCell ref="A63:H63"/>
    <mergeCell ref="A66:H66"/>
    <mergeCell ref="A69:H69"/>
    <mergeCell ref="A71:H71"/>
    <mergeCell ref="A74:H74"/>
    <mergeCell ref="E80:F80"/>
    <mergeCell ref="A84:D84"/>
    <mergeCell ref="A85:D85"/>
    <mergeCell ref="A86:D86"/>
    <mergeCell ref="E85:E86"/>
    <mergeCell ref="F85:F86"/>
    <mergeCell ref="A79:A81"/>
    <mergeCell ref="B79:B81"/>
    <mergeCell ref="C79:D79"/>
    <mergeCell ref="C80:D80"/>
    <mergeCell ref="E79:F79"/>
    <mergeCell ref="A44:H44"/>
    <mergeCell ref="A51:H51"/>
    <mergeCell ref="A53:H53"/>
    <mergeCell ref="A57:H57"/>
    <mergeCell ref="A58:H58"/>
    <mergeCell ref="A59:H59"/>
    <mergeCell ref="A32:H32"/>
    <mergeCell ref="A34:H34"/>
    <mergeCell ref="A35:H35"/>
    <mergeCell ref="A38:H38"/>
    <mergeCell ref="A39:H39"/>
    <mergeCell ref="A42:H42"/>
    <mergeCell ref="A2:H2"/>
    <mergeCell ref="A17:H17"/>
    <mergeCell ref="A25:H25"/>
    <mergeCell ref="A27:H27"/>
    <mergeCell ref="A28:H28"/>
    <mergeCell ref="A30:H30"/>
    <mergeCell ref="A31:H31"/>
    <mergeCell ref="A6:H6"/>
    <mergeCell ref="A7:H7"/>
    <mergeCell ref="A8:H8"/>
    <mergeCell ref="A11:H11"/>
    <mergeCell ref="A12:H12"/>
    <mergeCell ref="A15:H15"/>
    <mergeCell ref="B482:B484"/>
    <mergeCell ref="C482:C484"/>
    <mergeCell ref="D482:D484"/>
    <mergeCell ref="E482:E484"/>
    <mergeCell ref="F482:F484"/>
    <mergeCell ref="G482:G484"/>
    <mergeCell ref="H476:H478"/>
    <mergeCell ref="B479:B481"/>
    <mergeCell ref="C479:C481"/>
    <mergeCell ref="D479:D481"/>
    <mergeCell ref="E479:E481"/>
    <mergeCell ref="F479:F481"/>
    <mergeCell ref="G479:G481"/>
    <mergeCell ref="H479:H481"/>
    <mergeCell ref="B476:B478"/>
    <mergeCell ref="C476:C478"/>
    <mergeCell ref="D476:D478"/>
    <mergeCell ref="E476:E478"/>
    <mergeCell ref="F476:F478"/>
    <mergeCell ref="G476:G478"/>
    <mergeCell ref="G470:G472"/>
    <mergeCell ref="H470:H472"/>
    <mergeCell ref="B473:B475"/>
    <mergeCell ref="C473:C475"/>
    <mergeCell ref="D473:D475"/>
    <mergeCell ref="E473:E475"/>
    <mergeCell ref="F473:F475"/>
    <mergeCell ref="G473:G475"/>
    <mergeCell ref="H473:H475"/>
    <mergeCell ref="B470:B472"/>
    <mergeCell ref="C470:C472"/>
    <mergeCell ref="E470:E472"/>
    <mergeCell ref="F470:F472"/>
    <mergeCell ref="A276:A277"/>
    <mergeCell ref="B276:B277"/>
    <mergeCell ref="C276:C277"/>
    <mergeCell ref="D276:D277"/>
    <mergeCell ref="E276:E277"/>
    <mergeCell ref="F276:F277"/>
    <mergeCell ref="A274:A275"/>
    <mergeCell ref="B274:B275"/>
    <mergeCell ref="C274:C275"/>
    <mergeCell ref="D274:D275"/>
    <mergeCell ref="E274:E275"/>
    <mergeCell ref="F274:F275"/>
    <mergeCell ref="A272:A273"/>
    <mergeCell ref="B272:B273"/>
    <mergeCell ref="C272:C273"/>
    <mergeCell ref="D272:D273"/>
    <mergeCell ref="E272:E273"/>
    <mergeCell ref="F272:F273"/>
    <mergeCell ref="A267:A269"/>
    <mergeCell ref="B267:B269"/>
    <mergeCell ref="C267:D267"/>
    <mergeCell ref="C268:D268"/>
    <mergeCell ref="E267:F267"/>
    <mergeCell ref="E268:F268"/>
  </mergeCells>
  <phoneticPr fontId="21"/>
  <pageMargins left="0.75" right="0.39" top="0.5" bottom="0.41"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31429-964D-438B-8D4A-46337F77236F}">
  <dimension ref="A1:AA179"/>
  <sheetViews>
    <sheetView showGridLines="0" tabSelected="1" zoomScale="110" zoomScaleNormal="110" zoomScaleSheetLayoutView="100" workbookViewId="0">
      <selection activeCell="Y6" sqref="Y6"/>
    </sheetView>
  </sheetViews>
  <sheetFormatPr defaultColWidth="5" defaultRowHeight="19.95" customHeight="1"/>
  <cols>
    <col min="1" max="1" width="3.69921875" style="151" customWidth="1"/>
    <col min="2" max="2" width="5.69921875" style="153" customWidth="1"/>
    <col min="3" max="3" width="1.5" style="152" customWidth="1"/>
    <col min="4" max="7" width="5" style="151"/>
    <col min="8" max="9" width="3" style="151" customWidth="1"/>
    <col min="10" max="16" width="5" style="151"/>
    <col min="17" max="17" width="6.3984375" style="151" customWidth="1"/>
    <col min="18" max="18" width="7.09765625" style="151" customWidth="1"/>
    <col min="19" max="19" width="1.8984375" style="151" customWidth="1"/>
    <col min="20" max="16384" width="5" style="151"/>
  </cols>
  <sheetData>
    <row r="1" spans="1:26" ht="28.95" customHeight="1">
      <c r="B1" s="179"/>
      <c r="C1" s="180"/>
      <c r="D1" s="179"/>
      <c r="E1" s="179" t="s">
        <v>379</v>
      </c>
      <c r="F1" s="179"/>
      <c r="G1" s="179"/>
      <c r="H1" s="179"/>
      <c r="I1" s="179"/>
      <c r="J1" s="179"/>
      <c r="K1" s="179"/>
      <c r="L1" s="179"/>
      <c r="M1" s="179"/>
      <c r="N1" s="179"/>
      <c r="O1" s="179"/>
      <c r="P1" s="179"/>
      <c r="Q1" s="179"/>
      <c r="R1" s="179"/>
      <c r="S1" s="152"/>
      <c r="T1" s="152"/>
      <c r="U1" s="152"/>
      <c r="V1" s="152"/>
      <c r="W1" s="152"/>
      <c r="X1" s="152"/>
      <c r="Y1" s="152"/>
      <c r="Z1" s="152"/>
    </row>
    <row r="2" spans="1:26" ht="54.6" customHeight="1">
      <c r="B2" s="155"/>
      <c r="C2" s="178"/>
      <c r="D2" s="178"/>
      <c r="E2" s="178"/>
      <c r="F2" s="178"/>
      <c r="G2" s="178"/>
      <c r="H2" s="178"/>
      <c r="I2" s="152"/>
      <c r="J2" s="152"/>
      <c r="K2" s="152"/>
      <c r="L2" s="152"/>
      <c r="M2" s="152"/>
      <c r="N2" s="152"/>
      <c r="O2" s="152"/>
      <c r="P2" s="152"/>
      <c r="Q2" s="152"/>
      <c r="R2" s="152"/>
      <c r="S2" s="152"/>
      <c r="T2" s="152"/>
      <c r="U2" s="152"/>
      <c r="V2" s="152"/>
      <c r="W2" s="152"/>
      <c r="X2" s="152"/>
      <c r="Y2" s="152"/>
      <c r="Z2" s="152"/>
    </row>
    <row r="3" spans="1:26" ht="19.95" customHeight="1">
      <c r="B3" s="151" t="s">
        <v>380</v>
      </c>
      <c r="C3" s="178"/>
      <c r="D3" s="178"/>
      <c r="E3" s="178"/>
      <c r="F3" s="178"/>
      <c r="G3" s="178"/>
      <c r="H3" s="178"/>
      <c r="I3" s="152"/>
      <c r="J3" s="152"/>
      <c r="K3" s="152"/>
      <c r="L3" s="152"/>
      <c r="M3" s="152"/>
      <c r="N3" s="152"/>
      <c r="O3" s="152"/>
      <c r="P3" s="152"/>
      <c r="Q3" s="152"/>
      <c r="R3" s="177" t="s">
        <v>378</v>
      </c>
      <c r="S3" s="152"/>
      <c r="T3" s="152"/>
      <c r="U3" s="152"/>
      <c r="V3" s="152"/>
      <c r="W3" s="152"/>
      <c r="X3" s="152"/>
      <c r="Y3" s="152"/>
      <c r="Z3" s="152"/>
    </row>
    <row r="4" spans="1:26" ht="24" customHeight="1">
      <c r="A4" s="221" t="s">
        <v>377</v>
      </c>
      <c r="B4" s="175"/>
      <c r="C4" s="174"/>
      <c r="D4" s="168" t="s">
        <v>376</v>
      </c>
      <c r="E4" s="168"/>
      <c r="F4" s="168"/>
      <c r="G4" s="168"/>
      <c r="H4" s="176"/>
      <c r="I4" s="168"/>
      <c r="J4" s="168"/>
      <c r="K4" s="168"/>
      <c r="L4" s="168"/>
      <c r="M4" s="168"/>
      <c r="N4" s="168"/>
      <c r="O4" s="168"/>
      <c r="P4" s="168"/>
      <c r="Q4" s="168"/>
      <c r="R4" s="172"/>
      <c r="S4" s="160"/>
      <c r="T4" s="167"/>
    </row>
    <row r="5" spans="1:26" ht="24" customHeight="1">
      <c r="A5" s="222"/>
      <c r="B5" s="175"/>
      <c r="C5" s="174"/>
      <c r="D5" s="168" t="s">
        <v>375</v>
      </c>
      <c r="E5" s="168"/>
      <c r="F5" s="168"/>
      <c r="G5" s="168"/>
      <c r="H5" s="176"/>
      <c r="I5" s="168"/>
      <c r="J5" s="168"/>
      <c r="K5" s="168"/>
      <c r="L5" s="168"/>
      <c r="M5" s="168"/>
      <c r="N5" s="168"/>
      <c r="O5" s="168"/>
      <c r="P5" s="168"/>
      <c r="Q5" s="168"/>
      <c r="R5" s="172"/>
      <c r="S5" s="160"/>
      <c r="T5" s="167"/>
    </row>
    <row r="6" spans="1:26" ht="42" customHeight="1">
      <c r="A6" s="222"/>
      <c r="B6" s="175"/>
      <c r="C6" s="174"/>
      <c r="D6" s="224" t="s">
        <v>374</v>
      </c>
      <c r="E6" s="224"/>
      <c r="F6" s="224"/>
      <c r="G6" s="224"/>
      <c r="H6" s="224"/>
      <c r="I6" s="224"/>
      <c r="J6" s="224"/>
      <c r="K6" s="224"/>
      <c r="L6" s="224"/>
      <c r="M6" s="224"/>
      <c r="N6" s="224"/>
      <c r="O6" s="224"/>
      <c r="P6" s="224"/>
      <c r="Q6" s="224"/>
      <c r="R6" s="225"/>
      <c r="S6" s="152"/>
      <c r="T6" s="152"/>
      <c r="U6" s="152"/>
      <c r="V6" s="152"/>
      <c r="W6" s="152"/>
      <c r="X6" s="152"/>
      <c r="Y6" s="152"/>
      <c r="Z6" s="152"/>
    </row>
    <row r="7" spans="1:26" ht="42" customHeight="1">
      <c r="A7" s="223"/>
      <c r="B7" s="175"/>
      <c r="C7" s="174"/>
      <c r="D7" s="226" t="s">
        <v>373</v>
      </c>
      <c r="E7" s="226"/>
      <c r="F7" s="226"/>
      <c r="G7" s="226"/>
      <c r="H7" s="226"/>
      <c r="I7" s="226"/>
      <c r="J7" s="226"/>
      <c r="K7" s="226"/>
      <c r="L7" s="226"/>
      <c r="M7" s="226"/>
      <c r="N7" s="226"/>
      <c r="O7" s="226"/>
      <c r="P7" s="226"/>
      <c r="Q7" s="226"/>
      <c r="R7" s="227"/>
      <c r="S7" s="160"/>
      <c r="T7" s="167"/>
    </row>
    <row r="8" spans="1:26" ht="20.399999999999999" customHeight="1">
      <c r="C8" s="169"/>
      <c r="D8" s="160"/>
      <c r="E8" s="160"/>
      <c r="F8" s="160"/>
      <c r="G8" s="160"/>
      <c r="H8" s="160"/>
      <c r="I8" s="160"/>
      <c r="J8" s="160"/>
      <c r="K8" s="160"/>
      <c r="L8" s="160"/>
      <c r="M8" s="160"/>
      <c r="N8" s="160"/>
      <c r="O8" s="160"/>
      <c r="P8" s="160"/>
      <c r="Q8" s="160"/>
      <c r="R8" s="160"/>
      <c r="S8" s="160"/>
      <c r="T8" s="167"/>
    </row>
    <row r="9" spans="1:26" ht="24" customHeight="1">
      <c r="A9" s="221" t="s">
        <v>372</v>
      </c>
      <c r="B9" s="175"/>
      <c r="C9" s="174"/>
      <c r="D9" s="168" t="s">
        <v>371</v>
      </c>
      <c r="E9" s="168"/>
      <c r="F9" s="168"/>
      <c r="G9" s="168"/>
      <c r="H9" s="168"/>
      <c r="I9" s="168"/>
      <c r="J9" s="168"/>
      <c r="K9" s="168"/>
      <c r="L9" s="173" t="s">
        <v>370</v>
      </c>
      <c r="M9" s="173"/>
      <c r="N9" s="168"/>
      <c r="O9" s="168"/>
      <c r="P9" s="168"/>
      <c r="Q9" s="168"/>
      <c r="R9" s="172"/>
      <c r="S9" s="160"/>
    </row>
    <row r="10" spans="1:26" ht="24" customHeight="1">
      <c r="A10" s="222"/>
      <c r="B10" s="175"/>
      <c r="C10" s="174"/>
      <c r="D10" s="168" t="s">
        <v>369</v>
      </c>
      <c r="E10" s="168"/>
      <c r="F10" s="168"/>
      <c r="G10" s="168"/>
      <c r="H10" s="168"/>
      <c r="I10" s="168"/>
      <c r="J10" s="168"/>
      <c r="K10" s="168"/>
      <c r="L10" s="173"/>
      <c r="M10" s="173"/>
      <c r="N10" s="168"/>
      <c r="O10" s="168"/>
      <c r="P10" s="168"/>
      <c r="Q10" s="168"/>
      <c r="R10" s="172"/>
      <c r="S10" s="160"/>
    </row>
    <row r="11" spans="1:26" ht="24" customHeight="1">
      <c r="A11" s="222"/>
      <c r="B11" s="175"/>
      <c r="C11" s="174"/>
      <c r="D11" s="168" t="s">
        <v>368</v>
      </c>
      <c r="E11" s="168"/>
      <c r="F11" s="168"/>
      <c r="G11" s="168"/>
      <c r="H11" s="168"/>
      <c r="I11" s="168"/>
      <c r="J11" s="168"/>
      <c r="K11" s="168"/>
      <c r="L11" s="173"/>
      <c r="M11" s="173"/>
      <c r="N11" s="168"/>
      <c r="O11" s="168"/>
      <c r="P11" s="168"/>
      <c r="Q11" s="168"/>
      <c r="R11" s="172"/>
      <c r="S11" s="160"/>
    </row>
    <row r="12" spans="1:26" ht="24" customHeight="1">
      <c r="A12" s="222"/>
      <c r="B12" s="175"/>
      <c r="C12" s="174"/>
      <c r="D12" s="168" t="s">
        <v>367</v>
      </c>
      <c r="E12" s="168"/>
      <c r="F12" s="168"/>
      <c r="G12" s="168"/>
      <c r="H12" s="168"/>
      <c r="I12" s="168"/>
      <c r="J12" s="168"/>
      <c r="K12" s="168"/>
      <c r="L12" s="173"/>
      <c r="M12" s="173"/>
      <c r="N12" s="168"/>
      <c r="O12" s="168"/>
      <c r="P12" s="168"/>
      <c r="Q12" s="168"/>
      <c r="R12" s="172"/>
      <c r="S12" s="160"/>
    </row>
    <row r="13" spans="1:26" ht="24" customHeight="1">
      <c r="A13" s="222"/>
      <c r="B13" s="175"/>
      <c r="C13" s="174"/>
      <c r="D13" s="168" t="s">
        <v>366</v>
      </c>
      <c r="E13" s="168"/>
      <c r="F13" s="168"/>
      <c r="G13" s="168"/>
      <c r="H13" s="168"/>
      <c r="I13" s="168"/>
      <c r="J13" s="168"/>
      <c r="K13" s="168"/>
      <c r="L13" s="173"/>
      <c r="M13" s="173"/>
      <c r="N13" s="168"/>
      <c r="O13" s="168"/>
      <c r="P13" s="168"/>
      <c r="Q13" s="168"/>
      <c r="R13" s="172"/>
      <c r="S13" s="160"/>
    </row>
    <row r="14" spans="1:26" ht="24" customHeight="1">
      <c r="A14" s="222"/>
      <c r="B14" s="175"/>
      <c r="C14" s="174"/>
      <c r="D14" s="168" t="s">
        <v>365</v>
      </c>
      <c r="E14" s="168"/>
      <c r="F14" s="168"/>
      <c r="G14" s="168"/>
      <c r="H14" s="168"/>
      <c r="I14" s="168"/>
      <c r="J14" s="168"/>
      <c r="K14" s="168"/>
      <c r="L14" s="173"/>
      <c r="M14" s="173"/>
      <c r="N14" s="168"/>
      <c r="O14" s="168"/>
      <c r="P14" s="168"/>
      <c r="Q14" s="168"/>
      <c r="R14" s="172"/>
      <c r="S14" s="160"/>
    </row>
    <row r="15" spans="1:26" ht="24" customHeight="1">
      <c r="A15" s="222"/>
      <c r="B15" s="175"/>
      <c r="C15" s="174"/>
      <c r="D15" s="168" t="s">
        <v>364</v>
      </c>
      <c r="E15" s="168"/>
      <c r="F15" s="168"/>
      <c r="G15" s="168"/>
      <c r="H15" s="168"/>
      <c r="I15" s="168"/>
      <c r="J15" s="168"/>
      <c r="K15" s="168"/>
      <c r="L15" s="173"/>
      <c r="M15" s="173"/>
      <c r="N15" s="168"/>
      <c r="O15" s="168"/>
      <c r="P15" s="168"/>
      <c r="Q15" s="168"/>
      <c r="R15" s="172"/>
      <c r="S15" s="160"/>
    </row>
    <row r="16" spans="1:26" ht="24" customHeight="1">
      <c r="A16" s="223"/>
      <c r="B16" s="175"/>
      <c r="C16" s="174"/>
      <c r="D16" s="168" t="s">
        <v>363</v>
      </c>
      <c r="E16" s="168"/>
      <c r="F16" s="168"/>
      <c r="G16" s="168"/>
      <c r="H16" s="168"/>
      <c r="I16" s="168"/>
      <c r="J16" s="168"/>
      <c r="K16" s="168"/>
      <c r="L16" s="173"/>
      <c r="M16" s="173"/>
      <c r="N16" s="168"/>
      <c r="O16" s="168"/>
      <c r="P16" s="168"/>
      <c r="Q16" s="168"/>
      <c r="R16" s="172"/>
      <c r="S16" s="160"/>
      <c r="T16" s="167"/>
    </row>
    <row r="17" spans="3:20" ht="24" customHeight="1">
      <c r="C17" s="169"/>
      <c r="D17" s="160"/>
      <c r="E17" s="160"/>
      <c r="F17" s="160"/>
      <c r="G17" s="160"/>
      <c r="H17" s="160"/>
      <c r="I17" s="160"/>
      <c r="J17" s="160"/>
      <c r="K17" s="160"/>
      <c r="L17" s="160"/>
      <c r="M17" s="160"/>
      <c r="N17" s="160"/>
      <c r="O17" s="160"/>
      <c r="P17" s="160"/>
      <c r="Q17" s="160"/>
      <c r="R17" s="160"/>
      <c r="S17" s="160"/>
      <c r="T17" s="167"/>
    </row>
    <row r="18" spans="3:20" ht="20.399999999999999" customHeight="1">
      <c r="C18" s="169"/>
      <c r="D18" s="160"/>
      <c r="E18" s="160"/>
      <c r="F18" s="160"/>
      <c r="G18" s="160"/>
      <c r="H18" s="160"/>
      <c r="I18" s="160"/>
      <c r="J18" s="160"/>
      <c r="K18" s="160"/>
      <c r="L18" s="160"/>
      <c r="M18" s="160"/>
      <c r="N18" s="160"/>
      <c r="O18" s="160"/>
      <c r="P18" s="160"/>
      <c r="Q18" s="160"/>
      <c r="R18" s="160"/>
      <c r="S18" s="160"/>
      <c r="T18" s="167"/>
    </row>
    <row r="19" spans="3:20" ht="27.6" customHeight="1">
      <c r="C19" s="171"/>
      <c r="D19" s="160" t="s">
        <v>362</v>
      </c>
      <c r="E19" s="160"/>
      <c r="F19" s="160"/>
      <c r="G19" s="160"/>
      <c r="H19" s="160"/>
      <c r="I19" s="160"/>
      <c r="J19" s="160"/>
      <c r="K19" s="160" t="s">
        <v>361</v>
      </c>
      <c r="L19" s="160"/>
      <c r="M19" s="160"/>
      <c r="N19" s="160"/>
      <c r="O19" s="160"/>
      <c r="P19" s="160"/>
      <c r="Q19" s="160"/>
      <c r="R19" s="160"/>
      <c r="S19" s="160"/>
      <c r="T19" s="167"/>
    </row>
    <row r="20" spans="3:20" ht="27.6" customHeight="1">
      <c r="C20" s="171"/>
      <c r="D20" s="160"/>
      <c r="E20" s="160"/>
      <c r="F20" s="160"/>
      <c r="G20" s="160"/>
      <c r="H20" s="160"/>
      <c r="I20" s="160"/>
      <c r="J20" s="160"/>
      <c r="K20" s="160"/>
      <c r="L20" s="160"/>
      <c r="M20" s="160"/>
      <c r="N20" s="160"/>
      <c r="O20" s="160"/>
      <c r="P20" s="160"/>
      <c r="Q20" s="160"/>
      <c r="R20" s="160"/>
      <c r="S20" s="160"/>
      <c r="T20" s="167"/>
    </row>
    <row r="21" spans="3:20" ht="24" customHeight="1">
      <c r="C21" s="169"/>
      <c r="D21" s="160"/>
      <c r="E21" s="160"/>
      <c r="F21" s="160"/>
      <c r="G21" s="160"/>
      <c r="H21" s="158"/>
      <c r="I21" s="160"/>
      <c r="J21" s="170" t="s">
        <v>360</v>
      </c>
      <c r="K21" s="170"/>
      <c r="L21" s="170"/>
      <c r="M21" s="170"/>
      <c r="N21" s="170"/>
      <c r="O21" s="170"/>
      <c r="P21" s="170"/>
      <c r="Q21" s="170"/>
      <c r="R21" s="170"/>
      <c r="S21" s="160"/>
    </row>
    <row r="22" spans="3:20" ht="24" customHeight="1">
      <c r="C22" s="169"/>
      <c r="D22" s="160"/>
      <c r="E22" s="160"/>
      <c r="F22" s="160"/>
      <c r="G22" s="160"/>
      <c r="H22" s="160"/>
      <c r="I22" s="160"/>
      <c r="J22" s="168" t="s">
        <v>359</v>
      </c>
      <c r="K22" s="168"/>
      <c r="L22" s="168"/>
      <c r="M22" s="168"/>
      <c r="N22" s="168"/>
      <c r="O22" s="168"/>
      <c r="P22" s="168"/>
      <c r="Q22" s="168"/>
      <c r="R22" s="168"/>
      <c r="S22" s="160"/>
      <c r="T22" s="167"/>
    </row>
    <row r="23" spans="3:20" ht="24" customHeight="1">
      <c r="C23" s="169"/>
      <c r="D23" s="160"/>
      <c r="E23" s="160"/>
      <c r="F23" s="160"/>
      <c r="G23" s="160"/>
      <c r="H23" s="160"/>
      <c r="I23" s="160"/>
      <c r="J23" s="168" t="s">
        <v>358</v>
      </c>
      <c r="K23" s="168"/>
      <c r="L23" s="168"/>
      <c r="M23" s="168"/>
      <c r="N23" s="168"/>
      <c r="O23" s="168"/>
      <c r="P23" s="168"/>
      <c r="Q23" s="168"/>
      <c r="R23" s="168"/>
      <c r="S23" s="160"/>
      <c r="T23" s="167"/>
    </row>
    <row r="24" spans="3:20" ht="12.6" customHeight="1">
      <c r="T24" s="167"/>
    </row>
    <row r="25" spans="3:20" ht="25.2" customHeight="1">
      <c r="T25" s="167"/>
    </row>
    <row r="26" spans="3:20" ht="25.2" customHeight="1">
      <c r="T26" s="167"/>
    </row>
    <row r="27" spans="3:20" ht="25.2" customHeight="1">
      <c r="H27" s="161"/>
      <c r="T27" s="167"/>
    </row>
    <row r="28" spans="3:20" ht="25.2" customHeight="1">
      <c r="T28" s="167"/>
    </row>
    <row r="29" spans="3:20" ht="25.2" customHeight="1">
      <c r="T29" s="167"/>
    </row>
    <row r="30" spans="3:20" ht="19.95" customHeight="1">
      <c r="T30" s="167"/>
    </row>
    <row r="35" spans="3:27" ht="19.95" customHeight="1">
      <c r="C35" s="166"/>
      <c r="D35" s="161"/>
      <c r="E35" s="161"/>
      <c r="F35" s="161"/>
      <c r="G35" s="161"/>
      <c r="H35" s="161"/>
      <c r="I35" s="161"/>
      <c r="J35" s="161"/>
      <c r="L35" s="161"/>
      <c r="M35" s="166"/>
      <c r="N35" s="161"/>
      <c r="O35" s="161"/>
      <c r="P35" s="161"/>
      <c r="Q35" s="161"/>
      <c r="R35" s="161"/>
      <c r="S35" s="161"/>
      <c r="T35" s="161"/>
      <c r="U35" s="161"/>
      <c r="V35" s="161"/>
      <c r="W35" s="161"/>
      <c r="X35" s="161"/>
    </row>
    <row r="37" spans="3:27" ht="19.95" customHeight="1">
      <c r="J37" s="154"/>
    </row>
    <row r="39" spans="3:27" ht="19.95" customHeight="1">
      <c r="C39" s="165"/>
      <c r="D39" s="164"/>
      <c r="E39" s="160"/>
      <c r="F39" s="160"/>
      <c r="G39" s="160"/>
      <c r="H39" s="160"/>
    </row>
    <row r="40" spans="3:27" ht="19.95" customHeight="1">
      <c r="C40" s="163"/>
      <c r="D40" s="162"/>
    </row>
    <row r="47" spans="3:27" ht="19.95" customHeight="1">
      <c r="AA47" s="160"/>
    </row>
    <row r="61" spans="5:5" ht="19.95" customHeight="1">
      <c r="E61" s="156"/>
    </row>
    <row r="62" spans="5:5" ht="19.95" customHeight="1">
      <c r="E62" s="161"/>
    </row>
    <row r="76" spans="5:27" ht="19.95" customHeight="1">
      <c r="E76" s="161"/>
    </row>
    <row r="77" spans="5:27" ht="19.95" customHeight="1">
      <c r="E77" s="161"/>
    </row>
    <row r="78" spans="5:27" ht="19.95" customHeight="1">
      <c r="E78" s="161"/>
    </row>
    <row r="79" spans="5:27" ht="19.95" customHeight="1">
      <c r="E79" s="161"/>
    </row>
    <row r="80" spans="5:27" ht="19.95" customHeight="1">
      <c r="AA80" s="160"/>
    </row>
    <row r="81" spans="5:27" ht="19.95" customHeight="1">
      <c r="AA81" s="160"/>
    </row>
    <row r="82" spans="5:27" ht="19.95" customHeight="1">
      <c r="AA82" s="160"/>
    </row>
    <row r="83" spans="5:27" ht="19.95" customHeight="1">
      <c r="E83" s="160"/>
      <c r="AA83" s="160"/>
    </row>
    <row r="84" spans="5:27" ht="19.95" customHeight="1">
      <c r="AA84" s="160"/>
    </row>
    <row r="85" spans="5:27" ht="19.95" customHeight="1">
      <c r="AA85" s="160"/>
    </row>
    <row r="86" spans="5:27" ht="19.95" customHeight="1">
      <c r="AA86" s="160"/>
    </row>
    <row r="87" spans="5:27" ht="19.95" customHeight="1">
      <c r="AA87" s="160"/>
    </row>
    <row r="88" spans="5:27" ht="19.95" customHeight="1">
      <c r="AA88" s="160"/>
    </row>
    <row r="89" spans="5:27" ht="19.95" customHeight="1">
      <c r="AA89" s="160"/>
    </row>
    <row r="90" spans="5:27" ht="19.95" customHeight="1">
      <c r="AA90" s="160"/>
    </row>
    <row r="91" spans="5:27" ht="19.95" customHeight="1">
      <c r="AA91" s="160"/>
    </row>
    <row r="92" spans="5:27" ht="19.95" customHeight="1">
      <c r="AA92" s="160"/>
    </row>
    <row r="93" spans="5:27" ht="19.95" customHeight="1">
      <c r="AA93" s="160"/>
    </row>
    <row r="112" spans="27:27" ht="19.95" customHeight="1">
      <c r="AA112" s="160"/>
    </row>
    <row r="113" spans="2:27" ht="19.95" customHeight="1">
      <c r="AA113" s="160"/>
    </row>
    <row r="114" spans="2:27" ht="19.95" customHeight="1">
      <c r="AA114" s="160"/>
    </row>
    <row r="115" spans="2:27" ht="19.95" customHeight="1">
      <c r="AA115" s="160"/>
    </row>
    <row r="116" spans="2:27" ht="19.95" customHeight="1">
      <c r="AA116" s="160"/>
    </row>
    <row r="118" spans="2:27" ht="19.95" customHeight="1">
      <c r="B118" s="155"/>
      <c r="C118" s="159"/>
      <c r="D118" s="158"/>
      <c r="E118" s="158"/>
    </row>
    <row r="119" spans="2:27" ht="19.95" customHeight="1">
      <c r="B119" s="155"/>
      <c r="C119" s="159"/>
      <c r="D119" s="158"/>
      <c r="E119" s="158"/>
    </row>
    <row r="155" spans="2:13" ht="19.95" customHeight="1">
      <c r="B155" s="155"/>
      <c r="C155" s="159"/>
      <c r="D155" s="158"/>
      <c r="E155" s="158"/>
    </row>
    <row r="156" spans="2:13" ht="19.95" customHeight="1">
      <c r="B156" s="155"/>
      <c r="C156" s="159"/>
      <c r="D156" s="158"/>
      <c r="E156" s="158"/>
    </row>
    <row r="157" spans="2:13" ht="19.95" customHeight="1">
      <c r="H157" s="156"/>
      <c r="I157" s="156"/>
      <c r="J157" s="156"/>
      <c r="K157" s="156"/>
      <c r="L157" s="156"/>
      <c r="M157" s="156"/>
    </row>
    <row r="158" spans="2:13" ht="19.95" customHeight="1">
      <c r="H158" s="156"/>
      <c r="I158" s="156"/>
      <c r="J158" s="156"/>
      <c r="K158" s="156"/>
      <c r="L158" s="156"/>
      <c r="M158" s="156"/>
    </row>
    <row r="159" spans="2:13" ht="19.95" customHeight="1">
      <c r="H159" s="156"/>
      <c r="I159" s="156"/>
      <c r="J159" s="156"/>
      <c r="K159" s="156"/>
      <c r="L159" s="156"/>
      <c r="M159" s="156"/>
    </row>
    <row r="160" spans="2:13" ht="19.95" customHeight="1">
      <c r="H160" s="156"/>
      <c r="I160" s="156"/>
      <c r="J160" s="156"/>
      <c r="K160" s="156"/>
      <c r="L160" s="156"/>
      <c r="M160" s="156"/>
    </row>
    <row r="161" spans="8:13" ht="19.95" customHeight="1">
      <c r="H161" s="156"/>
      <c r="I161" s="156"/>
      <c r="J161" s="156"/>
      <c r="K161" s="156"/>
      <c r="L161" s="156"/>
      <c r="M161" s="156"/>
    </row>
    <row r="162" spans="8:13" ht="19.95" customHeight="1">
      <c r="H162" s="156"/>
      <c r="I162" s="156"/>
      <c r="J162" s="156"/>
      <c r="K162" s="156"/>
      <c r="L162" s="156"/>
      <c r="M162" s="156"/>
    </row>
    <row r="163" spans="8:13" ht="19.95" customHeight="1">
      <c r="H163" s="156"/>
      <c r="I163" s="156"/>
      <c r="J163" s="156"/>
      <c r="K163" s="156"/>
      <c r="L163" s="156"/>
      <c r="M163" s="156"/>
    </row>
    <row r="164" spans="8:13" ht="19.95" customHeight="1">
      <c r="H164" s="156"/>
      <c r="I164" s="156"/>
      <c r="J164" s="157"/>
      <c r="K164" s="156"/>
      <c r="L164" s="156"/>
      <c r="M164" s="156"/>
    </row>
    <row r="165" spans="8:13" ht="19.95" customHeight="1">
      <c r="H165" s="156"/>
      <c r="I165" s="156"/>
      <c r="J165" s="156"/>
      <c r="K165" s="156"/>
      <c r="L165" s="156"/>
      <c r="M165" s="156"/>
    </row>
    <row r="166" spans="8:13" ht="19.95" customHeight="1">
      <c r="H166" s="156"/>
      <c r="I166" s="156"/>
      <c r="J166" s="156"/>
      <c r="K166" s="156"/>
      <c r="L166" s="156"/>
      <c r="M166" s="156"/>
    </row>
    <row r="167" spans="8:13" ht="19.95" customHeight="1">
      <c r="H167" s="156"/>
      <c r="I167" s="156"/>
      <c r="J167" s="156"/>
      <c r="K167" s="156"/>
      <c r="L167" s="156"/>
      <c r="M167" s="156"/>
    </row>
    <row r="168" spans="8:13" ht="19.95" customHeight="1">
      <c r="H168" s="156"/>
      <c r="I168" s="156"/>
      <c r="J168" s="156"/>
      <c r="K168" s="156"/>
      <c r="L168" s="156"/>
      <c r="M168" s="156"/>
    </row>
    <row r="169" spans="8:13" ht="19.95" customHeight="1">
      <c r="H169" s="156"/>
      <c r="I169" s="156"/>
      <c r="J169" s="156"/>
      <c r="K169" s="156"/>
      <c r="L169" s="156"/>
      <c r="M169" s="156"/>
    </row>
    <row r="170" spans="8:13" ht="19.95" customHeight="1">
      <c r="H170" s="156"/>
      <c r="I170" s="156"/>
      <c r="J170" s="156"/>
      <c r="K170" s="156"/>
      <c r="L170" s="156"/>
      <c r="M170" s="156"/>
    </row>
    <row r="171" spans="8:13" ht="19.95" customHeight="1">
      <c r="H171" s="156"/>
      <c r="I171" s="156"/>
      <c r="J171" s="156"/>
      <c r="K171" s="156"/>
      <c r="L171" s="156"/>
      <c r="M171" s="156"/>
    </row>
    <row r="172" spans="8:13" ht="19.95" customHeight="1">
      <c r="H172" s="156"/>
      <c r="I172" s="156"/>
      <c r="J172" s="156"/>
      <c r="K172" s="156"/>
      <c r="L172" s="156"/>
      <c r="M172" s="156"/>
    </row>
    <row r="173" spans="8:13" ht="19.95" customHeight="1">
      <c r="H173" s="156"/>
      <c r="I173" s="156"/>
      <c r="J173" s="156"/>
      <c r="K173" s="156"/>
      <c r="L173" s="156"/>
      <c r="M173" s="156"/>
    </row>
    <row r="174" spans="8:13" ht="19.95" customHeight="1">
      <c r="H174" s="156"/>
      <c r="I174" s="156"/>
      <c r="J174" s="156"/>
      <c r="K174" s="156"/>
      <c r="L174" s="156"/>
      <c r="M174" s="156"/>
    </row>
    <row r="178" spans="2:15" ht="19.95" customHeight="1">
      <c r="B178" s="155"/>
    </row>
    <row r="179" spans="2:15" ht="19.95" customHeight="1">
      <c r="O179" s="154"/>
    </row>
  </sheetData>
  <mergeCells count="4">
    <mergeCell ref="A9:A16"/>
    <mergeCell ref="A4:A7"/>
    <mergeCell ref="D6:R6"/>
    <mergeCell ref="D7:R7"/>
  </mergeCells>
  <phoneticPr fontId="21"/>
  <pageMargins left="1.01" right="0.52" top="1" bottom="0.47" header="0.31496062992125984" footer="0.36"/>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91440</xdr:colOff>
                    <xdr:row>3</xdr:row>
                    <xdr:rowOff>38100</xdr:rowOff>
                  </from>
                  <to>
                    <xdr:col>2</xdr:col>
                    <xdr:colOff>0</xdr:colOff>
                    <xdr:row>3</xdr:row>
                    <xdr:rowOff>281940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91440</xdr:colOff>
                    <xdr:row>4</xdr:row>
                    <xdr:rowOff>38100</xdr:rowOff>
                  </from>
                  <to>
                    <xdr:col>2</xdr:col>
                    <xdr:colOff>0</xdr:colOff>
                    <xdr:row>4</xdr:row>
                    <xdr:rowOff>281940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91440</xdr:colOff>
                    <xdr:row>5</xdr:row>
                    <xdr:rowOff>38100</xdr:rowOff>
                  </from>
                  <to>
                    <xdr:col>2</xdr:col>
                    <xdr:colOff>0</xdr:colOff>
                    <xdr:row>5</xdr:row>
                    <xdr:rowOff>281940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91440</xdr:colOff>
                    <xdr:row>6</xdr:row>
                    <xdr:rowOff>38100</xdr:rowOff>
                  </from>
                  <to>
                    <xdr:col>2</xdr:col>
                    <xdr:colOff>0</xdr:colOff>
                    <xdr:row>6</xdr:row>
                    <xdr:rowOff>281940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91440</xdr:colOff>
                    <xdr:row>8</xdr:row>
                    <xdr:rowOff>38100</xdr:rowOff>
                  </from>
                  <to>
                    <xdr:col>2</xdr:col>
                    <xdr:colOff>0</xdr:colOff>
                    <xdr:row>8</xdr:row>
                    <xdr:rowOff>281940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91440</xdr:colOff>
                    <xdr:row>9</xdr:row>
                    <xdr:rowOff>38100</xdr:rowOff>
                  </from>
                  <to>
                    <xdr:col>2</xdr:col>
                    <xdr:colOff>0</xdr:colOff>
                    <xdr:row>9</xdr:row>
                    <xdr:rowOff>281940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91440</xdr:colOff>
                    <xdr:row>10</xdr:row>
                    <xdr:rowOff>38100</xdr:rowOff>
                  </from>
                  <to>
                    <xdr:col>2</xdr:col>
                    <xdr:colOff>0</xdr:colOff>
                    <xdr:row>10</xdr:row>
                    <xdr:rowOff>281940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91440</xdr:colOff>
                    <xdr:row>11</xdr:row>
                    <xdr:rowOff>38100</xdr:rowOff>
                  </from>
                  <to>
                    <xdr:col>2</xdr:col>
                    <xdr:colOff>0</xdr:colOff>
                    <xdr:row>11</xdr:row>
                    <xdr:rowOff>281940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91440</xdr:colOff>
                    <xdr:row>12</xdr:row>
                    <xdr:rowOff>38100</xdr:rowOff>
                  </from>
                  <to>
                    <xdr:col>2</xdr:col>
                    <xdr:colOff>0</xdr:colOff>
                    <xdr:row>12</xdr:row>
                    <xdr:rowOff>281940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91440</xdr:colOff>
                    <xdr:row>13</xdr:row>
                    <xdr:rowOff>38100</xdr:rowOff>
                  </from>
                  <to>
                    <xdr:col>2</xdr:col>
                    <xdr:colOff>0</xdr:colOff>
                    <xdr:row>13</xdr:row>
                    <xdr:rowOff>281940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91440</xdr:colOff>
                    <xdr:row>14</xdr:row>
                    <xdr:rowOff>38100</xdr:rowOff>
                  </from>
                  <to>
                    <xdr:col>2</xdr:col>
                    <xdr:colOff>0</xdr:colOff>
                    <xdr:row>14</xdr:row>
                    <xdr:rowOff>281940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xdr:col>
                    <xdr:colOff>91440</xdr:colOff>
                    <xdr:row>15</xdr:row>
                    <xdr:rowOff>38100</xdr:rowOff>
                  </from>
                  <to>
                    <xdr:col>2</xdr:col>
                    <xdr:colOff>0</xdr:colOff>
                    <xdr:row>15</xdr:row>
                    <xdr:rowOff>281940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5"/>
  <sheetViews>
    <sheetView showGridLines="0" topLeftCell="A4" zoomScaleNormal="100" workbookViewId="0">
      <selection activeCell="C12" sqref="C12"/>
    </sheetView>
  </sheetViews>
  <sheetFormatPr defaultRowHeight="18"/>
  <cols>
    <col min="1" max="1" width="3.19921875" customWidth="1"/>
    <col min="2" max="3" width="16.3984375" customWidth="1"/>
    <col min="4" max="7" width="8.3984375" customWidth="1"/>
    <col min="8" max="8" width="16.3984375" customWidth="1"/>
    <col min="9" max="9" width="1.19921875" customWidth="1"/>
    <col min="10" max="10" width="6.59765625" style="48" customWidth="1"/>
    <col min="11" max="11" width="2.8984375" style="48" customWidth="1"/>
    <col min="12" max="19" width="8.69921875" style="48"/>
    <col min="20" max="20" width="5.8984375" style="48" customWidth="1"/>
  </cols>
  <sheetData>
    <row r="1" spans="1:12">
      <c r="A1" s="1" t="s">
        <v>0</v>
      </c>
      <c r="B1" s="30"/>
      <c r="C1" s="30"/>
      <c r="D1" s="30"/>
      <c r="E1" s="30"/>
      <c r="F1" s="30"/>
      <c r="G1" s="30"/>
      <c r="H1" s="30"/>
    </row>
    <row r="2" spans="1:12" ht="13.2" customHeight="1">
      <c r="A2" s="2"/>
      <c r="B2" s="30"/>
      <c r="C2" s="30"/>
      <c r="D2" s="30"/>
      <c r="E2" s="30"/>
      <c r="F2" s="30"/>
      <c r="G2" s="30"/>
      <c r="H2" s="30"/>
    </row>
    <row r="3" spans="1:12" ht="18" customHeight="1">
      <c r="A3" s="234" t="s">
        <v>336</v>
      </c>
      <c r="B3" s="234"/>
      <c r="C3" s="234"/>
      <c r="D3" s="234"/>
      <c r="E3" s="234"/>
      <c r="F3" s="234"/>
      <c r="G3" s="234"/>
      <c r="H3" s="234"/>
    </row>
    <row r="4" spans="1:12" ht="18" customHeight="1">
      <c r="A4" s="2"/>
      <c r="B4" s="30"/>
      <c r="C4" s="30"/>
      <c r="D4" s="30"/>
      <c r="E4" s="30"/>
      <c r="F4" s="30"/>
      <c r="G4" s="30"/>
      <c r="H4" s="30"/>
    </row>
    <row r="5" spans="1:12" ht="18" customHeight="1">
      <c r="A5" s="197" t="s">
        <v>1</v>
      </c>
      <c r="B5" s="197"/>
      <c r="C5" s="197"/>
      <c r="D5" s="197"/>
      <c r="E5" s="197"/>
      <c r="F5" s="197"/>
      <c r="G5" s="197"/>
      <c r="H5" s="197"/>
    </row>
    <row r="6" spans="1:12" ht="18" customHeight="1">
      <c r="A6" s="197" t="s">
        <v>381</v>
      </c>
      <c r="B6" s="197"/>
      <c r="C6" s="197"/>
      <c r="D6" s="197"/>
      <c r="E6" s="197"/>
      <c r="F6" s="197"/>
      <c r="G6" s="197"/>
      <c r="H6" s="197"/>
      <c r="K6" s="48" t="s">
        <v>230</v>
      </c>
      <c r="L6" s="48" t="s">
        <v>335</v>
      </c>
    </row>
    <row r="7" spans="1:12" ht="16.95" customHeight="1">
      <c r="A7" s="30"/>
      <c r="B7" s="30"/>
      <c r="C7" s="30"/>
      <c r="D7" s="195" t="s">
        <v>3</v>
      </c>
      <c r="E7" s="231"/>
      <c r="F7" s="230" t="s">
        <v>4</v>
      </c>
      <c r="G7" s="230"/>
      <c r="H7" s="230"/>
      <c r="K7" s="48" t="s">
        <v>230</v>
      </c>
      <c r="L7" s="48" t="s">
        <v>338</v>
      </c>
    </row>
    <row r="8" spans="1:12" ht="16.95" customHeight="1">
      <c r="A8" s="30"/>
      <c r="B8" s="30"/>
      <c r="C8" s="30"/>
      <c r="D8" s="195" t="s">
        <v>5</v>
      </c>
      <c r="E8" s="231"/>
      <c r="F8" s="229" t="s">
        <v>191</v>
      </c>
      <c r="G8" s="229"/>
      <c r="H8" s="229"/>
    </row>
    <row r="9" spans="1:12" ht="34.200000000000003" customHeight="1">
      <c r="A9" s="30"/>
      <c r="B9" s="30"/>
      <c r="C9" s="30"/>
      <c r="D9" s="195" t="s">
        <v>7</v>
      </c>
      <c r="E9" s="231"/>
      <c r="F9" s="229"/>
      <c r="G9" s="229"/>
      <c r="H9" s="229"/>
    </row>
    <row r="10" spans="1:12" ht="16.2" customHeight="1">
      <c r="A10" s="30"/>
      <c r="B10" s="30"/>
      <c r="C10" s="30"/>
      <c r="D10" s="195" t="s">
        <v>8</v>
      </c>
      <c r="E10" s="231"/>
      <c r="F10" s="229"/>
      <c r="G10" s="229"/>
      <c r="H10" s="229"/>
    </row>
    <row r="11" spans="1:12" ht="16.2" customHeight="1">
      <c r="A11" s="30"/>
      <c r="B11" s="30"/>
      <c r="C11" s="30"/>
      <c r="D11" s="195" t="s">
        <v>9</v>
      </c>
      <c r="E11" s="231"/>
      <c r="F11" s="235"/>
      <c r="G11" s="235"/>
      <c r="H11" s="235"/>
    </row>
    <row r="12" spans="1:12" ht="15.75" customHeight="1">
      <c r="A12" s="30"/>
      <c r="B12" s="30"/>
      <c r="C12" s="30"/>
      <c r="D12" s="195" t="s">
        <v>10</v>
      </c>
      <c r="E12" s="195"/>
      <c r="F12" s="236"/>
      <c r="G12" s="237"/>
      <c r="H12" s="238"/>
    </row>
    <row r="13" spans="1:12" ht="12" customHeight="1">
      <c r="A13" s="30"/>
      <c r="B13" s="30"/>
      <c r="C13" s="30"/>
      <c r="D13" s="195"/>
      <c r="E13" s="195"/>
      <c r="F13" s="239" t="s">
        <v>207</v>
      </c>
      <c r="G13" s="239"/>
      <c r="H13" s="239"/>
    </row>
    <row r="14" spans="1:12" ht="16.2" customHeight="1">
      <c r="A14" s="30"/>
      <c r="B14" s="30"/>
      <c r="C14" s="30"/>
      <c r="D14" s="195" t="s">
        <v>208</v>
      </c>
      <c r="E14" s="231"/>
      <c r="F14" s="229"/>
      <c r="G14" s="229"/>
      <c r="H14" s="229"/>
    </row>
    <row r="15" spans="1:12" ht="16.2" customHeight="1">
      <c r="A15" s="30"/>
      <c r="B15" s="30"/>
      <c r="C15" s="30"/>
      <c r="D15" s="195" t="s">
        <v>209</v>
      </c>
      <c r="E15" s="231"/>
      <c r="F15" s="229"/>
      <c r="G15" s="229"/>
      <c r="H15" s="229"/>
    </row>
    <row r="16" spans="1:12" ht="16.2" customHeight="1">
      <c r="A16" s="30"/>
      <c r="B16" s="30"/>
      <c r="C16" s="30"/>
      <c r="D16" s="195" t="s">
        <v>12</v>
      </c>
      <c r="E16" s="231"/>
      <c r="F16" s="229" t="s">
        <v>219</v>
      </c>
      <c r="G16" s="229"/>
      <c r="H16" s="229"/>
    </row>
    <row r="17" spans="1:12" ht="16.2" customHeight="1">
      <c r="A17" s="30"/>
      <c r="B17" s="30"/>
      <c r="C17" s="30"/>
      <c r="D17" s="195" t="s">
        <v>14</v>
      </c>
      <c r="E17" s="231"/>
      <c r="F17" s="229" t="s">
        <v>190</v>
      </c>
      <c r="G17" s="229"/>
      <c r="H17" s="229"/>
    </row>
    <row r="18" spans="1:12">
      <c r="A18" s="2"/>
      <c r="B18" s="30"/>
      <c r="C18" s="30"/>
      <c r="D18" s="30"/>
      <c r="E18" s="30"/>
      <c r="F18" s="30"/>
      <c r="G18" s="30"/>
      <c r="H18" s="30"/>
    </row>
    <row r="19" spans="1:12" ht="30" customHeight="1">
      <c r="A19" s="197" t="s">
        <v>210</v>
      </c>
      <c r="B19" s="197"/>
      <c r="C19" s="197"/>
      <c r="D19" s="197"/>
      <c r="E19" s="197"/>
      <c r="F19" s="197"/>
      <c r="G19" s="197"/>
      <c r="H19" s="197"/>
    </row>
    <row r="20" spans="1:12" ht="10.199999999999999" customHeight="1">
      <c r="A20" s="17"/>
      <c r="B20" s="30"/>
      <c r="C20" s="30"/>
      <c r="D20" s="30"/>
      <c r="E20" s="30"/>
      <c r="F20" s="30"/>
      <c r="G20" s="30"/>
      <c r="H20" s="30"/>
    </row>
    <row r="21" spans="1:12">
      <c r="A21" s="195" t="s">
        <v>16</v>
      </c>
      <c r="B21" s="195"/>
      <c r="C21" s="195"/>
      <c r="D21" s="195"/>
      <c r="E21" s="195"/>
      <c r="F21" s="195"/>
      <c r="G21" s="195"/>
      <c r="H21" s="195"/>
    </row>
    <row r="22" spans="1:12" ht="18" customHeight="1">
      <c r="A22" s="197" t="s">
        <v>17</v>
      </c>
      <c r="B22" s="197"/>
      <c r="C22" s="197"/>
      <c r="D22" s="17"/>
      <c r="E22" s="42" t="s">
        <v>211</v>
      </c>
      <c r="F22" s="42"/>
      <c r="G22" s="42"/>
      <c r="H22" s="16"/>
      <c r="K22" s="48" t="s">
        <v>230</v>
      </c>
      <c r="L22" s="48" t="s">
        <v>339</v>
      </c>
    </row>
    <row r="23" spans="1:12" ht="19.95" customHeight="1">
      <c r="A23" s="30"/>
      <c r="B23" s="21" t="s">
        <v>18</v>
      </c>
      <c r="C23" s="232" t="s">
        <v>355</v>
      </c>
      <c r="D23" s="233"/>
      <c r="E23" s="40" t="s">
        <v>202</v>
      </c>
      <c r="F23" s="40"/>
      <c r="G23" s="40"/>
      <c r="H23" s="41"/>
      <c r="K23" s="48" t="s">
        <v>230</v>
      </c>
      <c r="L23" s="48" t="s">
        <v>340</v>
      </c>
    </row>
    <row r="24" spans="1:12" ht="19.95" customHeight="1">
      <c r="A24" s="30"/>
      <c r="B24" s="21" t="s">
        <v>19</v>
      </c>
      <c r="C24" s="39" t="s">
        <v>353</v>
      </c>
      <c r="D24" s="40"/>
      <c r="E24" s="40" t="s">
        <v>354</v>
      </c>
      <c r="F24" s="40"/>
      <c r="G24" s="40"/>
      <c r="H24" s="41"/>
    </row>
    <row r="25" spans="1:12" ht="19.95" customHeight="1">
      <c r="A25" s="30"/>
      <c r="B25" s="21" t="s">
        <v>195</v>
      </c>
      <c r="C25" s="39" t="s">
        <v>200</v>
      </c>
      <c r="D25" s="40"/>
      <c r="E25" s="40" t="s">
        <v>201</v>
      </c>
      <c r="F25" s="40"/>
      <c r="G25" s="40"/>
      <c r="H25" s="41"/>
    </row>
    <row r="26" spans="1:12" ht="33.6" customHeight="1">
      <c r="A26" s="30"/>
      <c r="B26" s="21" t="s">
        <v>196</v>
      </c>
      <c r="C26" s="229"/>
      <c r="D26" s="229"/>
      <c r="E26" s="229"/>
      <c r="F26" s="229"/>
      <c r="G26" s="229"/>
      <c r="H26" s="229"/>
    </row>
    <row r="27" spans="1:12" ht="12" customHeight="1">
      <c r="A27" s="2"/>
      <c r="B27" s="30"/>
      <c r="C27" s="30"/>
      <c r="D27" s="30"/>
      <c r="E27" s="30"/>
      <c r="F27" s="30"/>
      <c r="G27" s="30"/>
      <c r="H27" s="30"/>
    </row>
    <row r="28" spans="1:12" ht="18" customHeight="1">
      <c r="A28" s="197" t="s">
        <v>20</v>
      </c>
      <c r="B28" s="197"/>
      <c r="C28" s="197"/>
      <c r="D28" s="197"/>
      <c r="E28" s="197"/>
      <c r="F28" s="197"/>
      <c r="G28" s="197"/>
      <c r="H28" s="197"/>
    </row>
    <row r="29" spans="1:12" ht="18" customHeight="1">
      <c r="A29" s="31" t="s">
        <v>192</v>
      </c>
      <c r="B29" s="16"/>
      <c r="C29" s="16"/>
      <c r="D29" s="228">
        <f>様式第1号の２!H30</f>
        <v>0</v>
      </c>
      <c r="E29" s="228"/>
      <c r="F29" s="46"/>
      <c r="G29" s="43"/>
      <c r="H29" s="16"/>
    </row>
    <row r="30" spans="1:12" ht="18" customHeight="1">
      <c r="A30" s="31" t="s">
        <v>193</v>
      </c>
      <c r="B30" s="16"/>
      <c r="C30" s="16"/>
      <c r="D30" s="228">
        <f>様式第1号の２!H31</f>
        <v>0</v>
      </c>
      <c r="E30" s="228"/>
      <c r="F30" s="46"/>
      <c r="G30" s="43"/>
      <c r="H30" s="16"/>
    </row>
    <row r="31" spans="1:12" ht="12.6" customHeight="1">
      <c r="A31" s="2"/>
      <c r="B31" s="30"/>
      <c r="C31" s="30"/>
      <c r="D31" s="30"/>
      <c r="E31" s="30"/>
      <c r="F31" s="30"/>
      <c r="G31" s="30"/>
      <c r="H31" s="30"/>
    </row>
    <row r="32" spans="1:12" ht="18" customHeight="1">
      <c r="A32" s="197" t="s">
        <v>21</v>
      </c>
      <c r="B32" s="197"/>
      <c r="C32" s="197"/>
      <c r="D32" s="197"/>
      <c r="E32" s="197"/>
      <c r="F32" s="197"/>
      <c r="G32" s="197"/>
      <c r="H32" s="197"/>
    </row>
    <row r="33" spans="1:12" ht="18" customHeight="1">
      <c r="A33" s="197" t="s">
        <v>212</v>
      </c>
      <c r="B33" s="197"/>
      <c r="C33" s="197"/>
      <c r="D33" s="197"/>
      <c r="E33" s="197"/>
      <c r="F33" s="197"/>
      <c r="G33" s="197"/>
      <c r="H33" s="197"/>
    </row>
    <row r="34" spans="1:12" ht="12.6" customHeight="1">
      <c r="A34" s="2"/>
      <c r="B34" s="30"/>
      <c r="C34" s="30"/>
      <c r="D34" s="30"/>
      <c r="E34" s="30"/>
      <c r="F34" s="30"/>
      <c r="G34" s="30"/>
      <c r="H34" s="30"/>
    </row>
    <row r="35" spans="1:12" ht="18" customHeight="1">
      <c r="A35" s="197" t="s">
        <v>213</v>
      </c>
      <c r="B35" s="197"/>
      <c r="C35" s="197"/>
      <c r="D35" s="197"/>
      <c r="E35" s="197"/>
      <c r="F35" s="197"/>
      <c r="G35" s="197"/>
      <c r="H35" s="197"/>
    </row>
    <row r="36" spans="1:12" ht="26.25" customHeight="1">
      <c r="A36" s="16"/>
      <c r="B36" s="21" t="s">
        <v>214</v>
      </c>
      <c r="C36" s="21" t="s">
        <v>215</v>
      </c>
      <c r="D36" s="240" t="s">
        <v>216</v>
      </c>
      <c r="E36" s="241"/>
      <c r="F36" s="240" t="s">
        <v>217</v>
      </c>
      <c r="G36" s="241"/>
      <c r="H36" s="21" t="s">
        <v>218</v>
      </c>
      <c r="K36" s="47" t="s">
        <v>230</v>
      </c>
      <c r="L36" s="48" t="s">
        <v>332</v>
      </c>
    </row>
    <row r="37" spans="1:12" ht="21" customHeight="1">
      <c r="A37" s="16"/>
      <c r="B37" s="21"/>
      <c r="C37" s="101"/>
      <c r="D37" s="242"/>
      <c r="E37" s="241"/>
      <c r="F37" s="240" t="s">
        <v>337</v>
      </c>
      <c r="G37" s="241"/>
      <c r="H37" s="117">
        <f>様式第１号の３!M42</f>
        <v>0</v>
      </c>
      <c r="K37" s="47" t="s">
        <v>230</v>
      </c>
      <c r="L37" s="48" t="s">
        <v>352</v>
      </c>
    </row>
    <row r="38" spans="1:12" ht="13.5" customHeight="1">
      <c r="A38" s="2"/>
      <c r="B38" s="42" t="s">
        <v>220</v>
      </c>
      <c r="C38" s="30"/>
      <c r="D38" s="30"/>
      <c r="E38" s="30"/>
      <c r="F38" s="30"/>
      <c r="G38" s="30"/>
      <c r="H38" s="30"/>
    </row>
    <row r="39" spans="1:12" ht="13.5" customHeight="1">
      <c r="A39" s="16"/>
      <c r="B39" s="42" t="s">
        <v>221</v>
      </c>
      <c r="C39" s="16"/>
      <c r="D39" s="16"/>
      <c r="E39" s="16"/>
      <c r="F39" s="16"/>
      <c r="G39" s="16"/>
      <c r="H39" s="16"/>
    </row>
    <row r="40" spans="1:12" ht="13.5" customHeight="1">
      <c r="A40" s="16"/>
      <c r="B40" s="42" t="s">
        <v>223</v>
      </c>
      <c r="C40" s="16"/>
      <c r="D40" s="16"/>
      <c r="E40" s="16"/>
      <c r="F40" s="16"/>
      <c r="G40" s="16"/>
      <c r="H40" s="16"/>
    </row>
    <row r="41" spans="1:12" ht="13.5" customHeight="1">
      <c r="A41" s="16"/>
      <c r="B41" s="44" t="s">
        <v>222</v>
      </c>
      <c r="C41" s="16"/>
      <c r="D41" s="16"/>
      <c r="E41" s="16"/>
      <c r="F41" s="16"/>
      <c r="G41" s="16"/>
      <c r="H41" s="16"/>
    </row>
    <row r="42" spans="1:12" ht="7.95" customHeight="1">
      <c r="A42" s="2"/>
      <c r="B42" s="30"/>
      <c r="C42" s="30"/>
      <c r="D42" s="30"/>
      <c r="E42" s="30"/>
      <c r="F42" s="30"/>
      <c r="G42" s="30"/>
      <c r="H42" s="30"/>
    </row>
    <row r="43" spans="1:12" ht="25.95" customHeight="1">
      <c r="A43" s="197" t="s">
        <v>22</v>
      </c>
      <c r="B43" s="197"/>
      <c r="C43" s="197"/>
      <c r="D43" s="197"/>
      <c r="E43" s="197"/>
      <c r="F43" s="197"/>
      <c r="G43" s="197"/>
      <c r="H43" s="197"/>
    </row>
    <row r="44" spans="1:12" ht="21.6" customHeight="1">
      <c r="A44" s="30"/>
      <c r="B44" s="32" t="s">
        <v>23</v>
      </c>
      <c r="C44" s="240"/>
      <c r="D44" s="241"/>
      <c r="E44" s="240" t="s">
        <v>12</v>
      </c>
      <c r="F44" s="241"/>
      <c r="G44" s="243" t="s">
        <v>219</v>
      </c>
      <c r="H44" s="244"/>
    </row>
    <row r="45" spans="1:12" ht="21.6" customHeight="1">
      <c r="A45" s="30"/>
      <c r="B45" s="32" t="s">
        <v>24</v>
      </c>
      <c r="C45" s="240"/>
      <c r="D45" s="241"/>
      <c r="E45" s="240" t="s">
        <v>25</v>
      </c>
      <c r="F45" s="241"/>
      <c r="G45" s="243" t="s">
        <v>26</v>
      </c>
      <c r="H45" s="244"/>
    </row>
  </sheetData>
  <mergeCells count="46">
    <mergeCell ref="D36:E36"/>
    <mergeCell ref="D37:E37"/>
    <mergeCell ref="C44:D44"/>
    <mergeCell ref="C45:D45"/>
    <mergeCell ref="F36:G36"/>
    <mergeCell ref="F37:G37"/>
    <mergeCell ref="E44:F44"/>
    <mergeCell ref="E45:F45"/>
    <mergeCell ref="G44:H44"/>
    <mergeCell ref="G45:H45"/>
    <mergeCell ref="A43:H43"/>
    <mergeCell ref="A3:H3"/>
    <mergeCell ref="D12:E13"/>
    <mergeCell ref="D14:E14"/>
    <mergeCell ref="D15:E15"/>
    <mergeCell ref="D16:E16"/>
    <mergeCell ref="D7:E7"/>
    <mergeCell ref="D8:E8"/>
    <mergeCell ref="D9:E9"/>
    <mergeCell ref="D10:E10"/>
    <mergeCell ref="D11:E11"/>
    <mergeCell ref="F16:H16"/>
    <mergeCell ref="F11:H11"/>
    <mergeCell ref="F12:H12"/>
    <mergeCell ref="F13:H13"/>
    <mergeCell ref="F14:H14"/>
    <mergeCell ref="F15:H15"/>
    <mergeCell ref="A19:H19"/>
    <mergeCell ref="A6:H6"/>
    <mergeCell ref="A5:H5"/>
    <mergeCell ref="A22:C22"/>
    <mergeCell ref="A33:H33"/>
    <mergeCell ref="A21:H21"/>
    <mergeCell ref="C26:H26"/>
    <mergeCell ref="F7:H7"/>
    <mergeCell ref="F8:H8"/>
    <mergeCell ref="F9:H9"/>
    <mergeCell ref="F10:H10"/>
    <mergeCell ref="D17:E17"/>
    <mergeCell ref="F17:H17"/>
    <mergeCell ref="C23:D23"/>
    <mergeCell ref="A35:H35"/>
    <mergeCell ref="A28:H28"/>
    <mergeCell ref="A32:H32"/>
    <mergeCell ref="D29:E29"/>
    <mergeCell ref="D30:E30"/>
  </mergeCells>
  <phoneticPr fontId="21"/>
  <dataValidations count="1">
    <dataValidation imeMode="fullAlpha" allowBlank="1" showInputMessage="1" showErrorMessage="1" sqref="C23:D23" xr:uid="{DCF7E7C7-7CA9-4E7A-AD65-D050886EC416}"/>
  </dataValidations>
  <pageMargins left="0.78740157480314965" right="0.59055118110236227" top="0.51181102362204722" bottom="0.23622047244094491" header="0.35433070866141736" footer="0.51181102362204722"/>
  <pageSetup paperSize="9" scale="93"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5"/>
  <sheetViews>
    <sheetView showGridLines="0" workbookViewId="0">
      <selection activeCell="M23" sqref="M23"/>
    </sheetView>
  </sheetViews>
  <sheetFormatPr defaultRowHeight="18"/>
  <cols>
    <col min="1" max="1" width="5" customWidth="1"/>
    <col min="2" max="2" width="11.3984375" customWidth="1"/>
    <col min="3" max="3" width="6" customWidth="1"/>
    <col min="4" max="4" width="19.5" customWidth="1"/>
    <col min="5" max="5" width="11.3984375" customWidth="1"/>
    <col min="6" max="6" width="6" customWidth="1"/>
    <col min="7" max="8" width="11.3984375" customWidth="1"/>
    <col min="9" max="9" width="6.19921875" style="30" customWidth="1"/>
    <col min="10" max="10" width="2.69921875" style="48" customWidth="1"/>
    <col min="11" max="21" width="8.69921875" style="48"/>
  </cols>
  <sheetData>
    <row r="1" spans="1:11">
      <c r="A1" s="1" t="s">
        <v>224</v>
      </c>
      <c r="B1" s="30"/>
      <c r="C1" s="30"/>
      <c r="D1" s="30"/>
      <c r="E1" s="30"/>
      <c r="F1" s="30"/>
      <c r="G1" s="30"/>
      <c r="H1" s="30"/>
    </row>
    <row r="2" spans="1:11" ht="12.6" customHeight="1">
      <c r="A2" s="1"/>
      <c r="B2" s="30"/>
      <c r="C2" s="30"/>
      <c r="D2" s="30"/>
      <c r="E2" s="30"/>
      <c r="F2" s="30"/>
      <c r="G2" s="30"/>
      <c r="H2" s="30"/>
    </row>
    <row r="3" spans="1:11" ht="12.6" customHeight="1">
      <c r="A3" s="1"/>
      <c r="B3" s="30"/>
      <c r="C3" s="30"/>
      <c r="D3" s="30"/>
      <c r="E3" s="30"/>
      <c r="F3" s="30"/>
      <c r="G3" s="30"/>
      <c r="H3" s="30"/>
    </row>
    <row r="4" spans="1:11" ht="12.6" customHeight="1">
      <c r="A4" s="1"/>
      <c r="B4" s="30"/>
      <c r="C4" s="30"/>
      <c r="D4" s="30"/>
      <c r="E4" s="30"/>
      <c r="F4" s="30"/>
      <c r="G4" s="30"/>
      <c r="H4" s="30"/>
    </row>
    <row r="5" spans="1:11" ht="18" customHeight="1">
      <c r="A5" s="234" t="s">
        <v>225</v>
      </c>
      <c r="B5" s="234"/>
      <c r="C5" s="234"/>
      <c r="D5" s="234"/>
      <c r="E5" s="234"/>
      <c r="F5" s="234"/>
      <c r="G5" s="234"/>
      <c r="H5" s="234"/>
    </row>
    <row r="6" spans="1:11" ht="15.6" customHeight="1">
      <c r="A6" s="1"/>
      <c r="B6" s="30"/>
      <c r="C6" s="30"/>
      <c r="D6" s="30"/>
      <c r="E6" s="30"/>
      <c r="F6" s="30"/>
      <c r="G6" s="30"/>
      <c r="H6" s="30"/>
    </row>
    <row r="7" spans="1:11">
      <c r="A7" s="1" t="s">
        <v>27</v>
      </c>
      <c r="B7" s="30"/>
      <c r="C7" s="30"/>
      <c r="D7" s="30"/>
      <c r="E7" s="30"/>
      <c r="F7" s="30"/>
      <c r="G7" s="30"/>
      <c r="H7" s="30"/>
    </row>
    <row r="8" spans="1:11" ht="21" customHeight="1">
      <c r="A8" s="258" t="s">
        <v>199</v>
      </c>
      <c r="B8" s="258"/>
      <c r="C8" s="258" t="s">
        <v>29</v>
      </c>
      <c r="D8" s="258"/>
      <c r="E8" s="30"/>
      <c r="F8" s="30"/>
      <c r="G8" s="30"/>
      <c r="H8" s="30"/>
    </row>
    <row r="9" spans="1:11" ht="21" customHeight="1">
      <c r="A9" s="263" t="s">
        <v>203</v>
      </c>
      <c r="B9" s="264"/>
      <c r="C9" s="265">
        <v>0</v>
      </c>
      <c r="D9" s="265"/>
      <c r="E9" s="30"/>
      <c r="F9" s="30"/>
      <c r="G9" s="30"/>
      <c r="H9" s="30"/>
    </row>
    <row r="10" spans="1:11" ht="21" customHeight="1">
      <c r="A10" s="263" t="s">
        <v>206</v>
      </c>
      <c r="B10" s="264"/>
      <c r="C10" s="265">
        <v>0</v>
      </c>
      <c r="D10" s="265"/>
      <c r="E10" s="30"/>
      <c r="F10" s="30"/>
      <c r="G10" s="30"/>
      <c r="H10" s="30"/>
    </row>
    <row r="11" spans="1:11" ht="21" customHeight="1">
      <c r="A11" s="263" t="s">
        <v>204</v>
      </c>
      <c r="B11" s="264"/>
      <c r="C11" s="228">
        <f>H31</f>
        <v>0</v>
      </c>
      <c r="D11" s="228"/>
      <c r="E11" s="30"/>
      <c r="F11" s="30"/>
      <c r="G11" s="30"/>
      <c r="H11" s="30"/>
    </row>
    <row r="12" spans="1:11" ht="21" customHeight="1">
      <c r="A12" s="263" t="s">
        <v>205</v>
      </c>
      <c r="B12" s="264"/>
      <c r="C12" s="228">
        <f>H30</f>
        <v>0</v>
      </c>
      <c r="D12" s="228"/>
      <c r="E12" s="30"/>
      <c r="F12" s="30"/>
      <c r="G12" s="30"/>
      <c r="H12" s="30"/>
    </row>
    <row r="13" spans="1:11">
      <c r="A13" s="1"/>
      <c r="B13" s="30"/>
      <c r="C13" s="30"/>
      <c r="D13" s="30"/>
      <c r="E13" s="30"/>
      <c r="F13" s="30"/>
      <c r="G13" s="30"/>
      <c r="H13" s="30"/>
    </row>
    <row r="14" spans="1:11">
      <c r="A14" s="1" t="s">
        <v>35</v>
      </c>
      <c r="B14" s="30"/>
      <c r="C14" s="30"/>
      <c r="D14" s="30"/>
      <c r="E14" s="30"/>
      <c r="F14" s="30"/>
      <c r="G14" s="30"/>
      <c r="H14" s="30"/>
    </row>
    <row r="15" spans="1:11" ht="14.25" customHeight="1">
      <c r="A15" s="258" t="s">
        <v>36</v>
      </c>
      <c r="B15" s="258" t="s">
        <v>37</v>
      </c>
      <c r="C15" s="258" t="s">
        <v>227</v>
      </c>
      <c r="D15" s="258"/>
      <c r="E15" s="261" t="s">
        <v>39</v>
      </c>
      <c r="F15" s="259" t="s">
        <v>41</v>
      </c>
      <c r="G15" s="259" t="s">
        <v>42</v>
      </c>
      <c r="H15" s="259" t="s">
        <v>194</v>
      </c>
    </row>
    <row r="16" spans="1:11" ht="14.25" customHeight="1">
      <c r="A16" s="258"/>
      <c r="B16" s="258"/>
      <c r="C16" s="258"/>
      <c r="D16" s="258"/>
      <c r="E16" s="262"/>
      <c r="F16" s="255"/>
      <c r="G16" s="255"/>
      <c r="H16" s="255"/>
      <c r="J16" s="48" t="s">
        <v>230</v>
      </c>
      <c r="K16" s="48" t="s">
        <v>333</v>
      </c>
    </row>
    <row r="17" spans="1:11" ht="14.25" customHeight="1">
      <c r="A17" s="258"/>
      <c r="B17" s="258"/>
      <c r="C17" s="258"/>
      <c r="D17" s="258"/>
      <c r="E17" s="35" t="s">
        <v>40</v>
      </c>
      <c r="F17" s="260"/>
      <c r="G17" s="34" t="s">
        <v>40</v>
      </c>
      <c r="H17" s="34" t="s">
        <v>43</v>
      </c>
    </row>
    <row r="18" spans="1:11" ht="28.2" customHeight="1">
      <c r="A18" s="258">
        <v>1</v>
      </c>
      <c r="B18" s="33"/>
      <c r="C18" s="229"/>
      <c r="D18" s="229"/>
      <c r="E18" s="36"/>
      <c r="F18" s="36"/>
      <c r="G18" s="37">
        <f>E18*F18</f>
        <v>0</v>
      </c>
      <c r="H18" s="36"/>
      <c r="J18" s="48" t="s">
        <v>230</v>
      </c>
      <c r="K18" s="48" t="s">
        <v>341</v>
      </c>
    </row>
    <row r="19" spans="1:11" ht="66" customHeight="1">
      <c r="A19" s="258"/>
      <c r="B19" s="254" t="s">
        <v>226</v>
      </c>
      <c r="C19" s="254"/>
      <c r="D19" s="254"/>
      <c r="E19" s="254"/>
      <c r="F19" s="254"/>
      <c r="G19" s="254"/>
      <c r="H19" s="254"/>
      <c r="K19" s="119" t="s">
        <v>334</v>
      </c>
    </row>
    <row r="20" spans="1:11" ht="28.2" customHeight="1">
      <c r="A20" s="258">
        <v>2</v>
      </c>
      <c r="B20" s="33"/>
      <c r="C20" s="229"/>
      <c r="D20" s="229"/>
      <c r="E20" s="36"/>
      <c r="F20" s="36"/>
      <c r="G20" s="37">
        <f>E20*F20</f>
        <v>0</v>
      </c>
      <c r="H20" s="36"/>
    </row>
    <row r="21" spans="1:11" ht="51" customHeight="1">
      <c r="A21" s="258"/>
      <c r="B21" s="254" t="s">
        <v>189</v>
      </c>
      <c r="C21" s="254"/>
      <c r="D21" s="254"/>
      <c r="E21" s="254"/>
      <c r="F21" s="254"/>
      <c r="G21" s="254"/>
      <c r="H21" s="254"/>
    </row>
    <row r="22" spans="1:11" ht="28.2" customHeight="1">
      <c r="A22" s="258">
        <v>3</v>
      </c>
      <c r="B22" s="33"/>
      <c r="C22" s="229"/>
      <c r="D22" s="229"/>
      <c r="E22" s="36"/>
      <c r="F22" s="36"/>
      <c r="G22" s="37">
        <f>E22*F22</f>
        <v>0</v>
      </c>
      <c r="H22" s="36"/>
    </row>
    <row r="23" spans="1:11" ht="51" customHeight="1">
      <c r="A23" s="258"/>
      <c r="B23" s="254" t="s">
        <v>189</v>
      </c>
      <c r="C23" s="254"/>
      <c r="D23" s="254"/>
      <c r="E23" s="254"/>
      <c r="F23" s="254"/>
      <c r="G23" s="254"/>
      <c r="H23" s="254"/>
    </row>
    <row r="24" spans="1:11" ht="28.2" customHeight="1">
      <c r="A24" s="258">
        <v>4</v>
      </c>
      <c r="B24" s="33"/>
      <c r="C24" s="229"/>
      <c r="D24" s="229"/>
      <c r="E24" s="36"/>
      <c r="F24" s="36"/>
      <c r="G24" s="37">
        <f>E24*F24</f>
        <v>0</v>
      </c>
      <c r="H24" s="36"/>
    </row>
    <row r="25" spans="1:11" ht="51" customHeight="1">
      <c r="A25" s="258"/>
      <c r="B25" s="254" t="s">
        <v>189</v>
      </c>
      <c r="C25" s="254"/>
      <c r="D25" s="254"/>
      <c r="E25" s="254"/>
      <c r="F25" s="254"/>
      <c r="G25" s="254"/>
      <c r="H25" s="254"/>
    </row>
    <row r="26" spans="1:11" ht="23.4" hidden="1" customHeight="1">
      <c r="A26" s="258">
        <v>5</v>
      </c>
      <c r="B26" s="33"/>
      <c r="C26" s="229"/>
      <c r="D26" s="229"/>
      <c r="E26" s="36"/>
      <c r="F26" s="36"/>
      <c r="G26" s="37">
        <f>E26*F26</f>
        <v>0</v>
      </c>
      <c r="H26" s="36"/>
    </row>
    <row r="27" spans="1:11" ht="47.4" hidden="1" customHeight="1">
      <c r="A27" s="258"/>
      <c r="B27" s="254" t="s">
        <v>189</v>
      </c>
      <c r="C27" s="254"/>
      <c r="D27" s="254"/>
      <c r="E27" s="254"/>
      <c r="F27" s="254"/>
      <c r="G27" s="254"/>
      <c r="H27" s="254"/>
    </row>
    <row r="28" spans="1:11" ht="23.4" hidden="1" customHeight="1">
      <c r="A28" s="255">
        <v>6</v>
      </c>
      <c r="B28" s="33"/>
      <c r="C28" s="229"/>
      <c r="D28" s="229"/>
      <c r="E28" s="36"/>
      <c r="F28" s="36"/>
      <c r="G28" s="37">
        <f>E28*F28</f>
        <v>0</v>
      </c>
      <c r="H28" s="36"/>
    </row>
    <row r="29" spans="1:11" ht="47.4" hidden="1" customHeight="1">
      <c r="A29" s="255"/>
      <c r="B29" s="254" t="s">
        <v>189</v>
      </c>
      <c r="C29" s="254"/>
      <c r="D29" s="254"/>
      <c r="E29" s="254"/>
      <c r="F29" s="254"/>
      <c r="G29" s="254"/>
      <c r="H29" s="254"/>
    </row>
    <row r="30" spans="1:11" ht="30.45" customHeight="1">
      <c r="A30" s="245" t="s">
        <v>197</v>
      </c>
      <c r="B30" s="246"/>
      <c r="C30" s="246"/>
      <c r="D30" s="246"/>
      <c r="E30" s="246"/>
      <c r="F30" s="246"/>
      <c r="G30" s="247"/>
      <c r="H30" s="38">
        <f>H18+H20+H22+H24+H26+H28</f>
        <v>0</v>
      </c>
    </row>
    <row r="31" spans="1:11" ht="18" customHeight="1">
      <c r="A31" s="248" t="s">
        <v>198</v>
      </c>
      <c r="B31" s="249"/>
      <c r="C31" s="249"/>
      <c r="D31" s="249"/>
      <c r="E31" s="249"/>
      <c r="F31" s="249"/>
      <c r="G31" s="250"/>
      <c r="H31" s="256">
        <f>IF(H30*2/3&gt;=1000000,1000000,ROUNDDOWN(H30*2/3,0))</f>
        <v>0</v>
      </c>
    </row>
    <row r="32" spans="1:11" ht="18" customHeight="1">
      <c r="A32" s="251" t="s">
        <v>228</v>
      </c>
      <c r="B32" s="252"/>
      <c r="C32" s="252"/>
      <c r="D32" s="252"/>
      <c r="E32" s="252"/>
      <c r="F32" s="252"/>
      <c r="G32" s="253"/>
      <c r="H32" s="257">
        <f>IF(H31*3/4&gt;=500000,500000,ROUNDDOWN(H31/4*3,0))</f>
        <v>0</v>
      </c>
    </row>
    <row r="33" spans="1:8">
      <c r="A33" s="5"/>
      <c r="B33" s="5"/>
      <c r="C33" s="5"/>
      <c r="D33" s="5"/>
      <c r="E33" s="5"/>
      <c r="F33" s="5"/>
      <c r="G33" s="5"/>
      <c r="H33" s="5"/>
    </row>
    <row r="34" spans="1:8">
      <c r="A34" s="1"/>
    </row>
    <row r="35" spans="1:8">
      <c r="A35" s="2"/>
    </row>
  </sheetData>
  <mergeCells count="40">
    <mergeCell ref="A10:B10"/>
    <mergeCell ref="C10:D10"/>
    <mergeCell ref="A5:H5"/>
    <mergeCell ref="A8:B8"/>
    <mergeCell ref="C8:D8"/>
    <mergeCell ref="A9:B9"/>
    <mergeCell ref="C9:D9"/>
    <mergeCell ref="A11:B11"/>
    <mergeCell ref="C11:D11"/>
    <mergeCell ref="A12:B12"/>
    <mergeCell ref="C12:D12"/>
    <mergeCell ref="A15:A17"/>
    <mergeCell ref="B15:B17"/>
    <mergeCell ref="A20:A21"/>
    <mergeCell ref="A22:A23"/>
    <mergeCell ref="A18:A19"/>
    <mergeCell ref="B19:H19"/>
    <mergeCell ref="F15:F17"/>
    <mergeCell ref="G15:G16"/>
    <mergeCell ref="H15:H16"/>
    <mergeCell ref="E15:E16"/>
    <mergeCell ref="C15:D17"/>
    <mergeCell ref="C18:D18"/>
    <mergeCell ref="C20:D20"/>
    <mergeCell ref="B21:H21"/>
    <mergeCell ref="A30:G30"/>
    <mergeCell ref="A31:G31"/>
    <mergeCell ref="A32:G32"/>
    <mergeCell ref="C22:D22"/>
    <mergeCell ref="B23:H23"/>
    <mergeCell ref="C24:D24"/>
    <mergeCell ref="B25:H25"/>
    <mergeCell ref="C26:D26"/>
    <mergeCell ref="B27:H27"/>
    <mergeCell ref="A28:A29"/>
    <mergeCell ref="B29:H29"/>
    <mergeCell ref="C28:D28"/>
    <mergeCell ref="H31:H32"/>
    <mergeCell ref="A24:A25"/>
    <mergeCell ref="A26:A27"/>
  </mergeCells>
  <phoneticPr fontId="21"/>
  <dataValidations disablePrompts="1" count="2">
    <dataValidation type="list" allowBlank="1" showInputMessage="1" showErrorMessage="1" sqref="B26 B28" xr:uid="{00000000-0002-0000-0200-000000000000}">
      <formula1>"設備機器導入費,システム導入費,外注費,広告宣伝費"</formula1>
    </dataValidation>
    <dataValidation type="list" allowBlank="1" showInputMessage="1" showErrorMessage="1" sqref="B18 B20 B22 B24" xr:uid="{00000000-0002-0000-0200-000001000000}">
      <formula1>"設備機器導入費,システム導入費,外注費,広告宣伝費,その他"</formula1>
    </dataValidation>
  </dataValidations>
  <pageMargins left="0.68" right="0.39" top="0.5" bottom="0.41" header="0.5" footer="0.5"/>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13354-A920-483D-9B27-777B7BE7A9F3}">
  <dimension ref="A1:AC89"/>
  <sheetViews>
    <sheetView showGridLines="0" topLeftCell="A16" zoomScaleNormal="100" workbookViewId="0">
      <selection activeCell="AE31" sqref="AE31"/>
    </sheetView>
  </sheetViews>
  <sheetFormatPr defaultColWidth="8.69921875" defaultRowHeight="13.2"/>
  <cols>
    <col min="1" max="1" width="2.69921875" style="30" customWidth="1"/>
    <col min="2" max="2" width="7.19921875" style="30" customWidth="1"/>
    <col min="3" max="3" width="7.3984375" style="30" customWidth="1"/>
    <col min="4" max="4" width="6" style="30" customWidth="1"/>
    <col min="5" max="5" width="3.09765625" style="30" customWidth="1"/>
    <col min="6" max="6" width="5.19921875" style="30" customWidth="1"/>
    <col min="7" max="7" width="3.09765625" style="30" customWidth="1"/>
    <col min="8" max="8" width="7.5" style="30" customWidth="1"/>
    <col min="9" max="9" width="3.59765625" style="30" customWidth="1"/>
    <col min="10" max="10" width="7.5" style="30" customWidth="1"/>
    <col min="11" max="11" width="8.69921875" style="30" customWidth="1"/>
    <col min="12" max="12" width="5.3984375" style="30" customWidth="1"/>
    <col min="13" max="13" width="3.19921875" style="30" customWidth="1"/>
    <col min="14" max="14" width="7.69921875" style="30" customWidth="1"/>
    <col min="15" max="15" width="4.19921875" style="30" customWidth="1"/>
    <col min="16" max="16" width="0.5" style="30" customWidth="1"/>
    <col min="17" max="17" width="7.59765625" style="97" customWidth="1"/>
    <col min="18" max="18" width="3.19921875" style="97" hidden="1" customWidth="1"/>
    <col min="19" max="19" width="2.59765625" style="97" customWidth="1"/>
    <col min="20" max="20" width="1.69921875" style="120" customWidth="1"/>
    <col min="21" max="21" width="4.69921875" style="120" customWidth="1"/>
    <col min="22" max="22" width="10.59765625" style="97" customWidth="1"/>
    <col min="23" max="23" width="10.69921875" style="97" customWidth="1"/>
    <col min="24" max="24" width="8.69921875" style="97"/>
    <col min="25" max="25" width="3.19921875" style="97" customWidth="1"/>
    <col min="26" max="26" width="8.69921875" style="97"/>
    <col min="27" max="27" width="8.69921875" style="97" customWidth="1"/>
    <col min="28" max="28" width="8.69921875" style="97"/>
    <col min="29" max="29" width="8.19921875" style="97" customWidth="1"/>
    <col min="30" max="30" width="2.59765625" style="30" customWidth="1"/>
    <col min="31" max="16384" width="8.69921875" style="30"/>
  </cols>
  <sheetData>
    <row r="1" spans="1:29" ht="15" customHeight="1">
      <c r="A1" s="1" t="s">
        <v>295</v>
      </c>
      <c r="B1" s="31"/>
      <c r="C1" s="31"/>
      <c r="D1" s="31"/>
      <c r="E1" s="31"/>
      <c r="F1" s="31"/>
      <c r="G1" s="31"/>
      <c r="H1" s="31"/>
      <c r="I1" s="31"/>
      <c r="J1" s="31"/>
      <c r="K1" s="31"/>
      <c r="L1" s="31"/>
      <c r="M1" s="31"/>
      <c r="N1" s="31"/>
      <c r="O1" s="31"/>
      <c r="P1" s="31"/>
      <c r="T1" s="97"/>
    </row>
    <row r="2" spans="1:29" ht="15" customHeight="1">
      <c r="A2" s="1"/>
      <c r="B2" s="31"/>
      <c r="C2" s="31"/>
      <c r="D2" s="31"/>
      <c r="E2" s="31"/>
      <c r="F2" s="31"/>
      <c r="G2" s="31"/>
      <c r="H2" s="31"/>
      <c r="I2" s="31"/>
      <c r="J2" s="31"/>
      <c r="K2" s="31"/>
      <c r="L2" s="31"/>
      <c r="M2" s="31"/>
      <c r="N2" s="31"/>
      <c r="O2" s="31"/>
      <c r="P2" s="31"/>
      <c r="R2" s="120"/>
      <c r="S2" s="131" t="s">
        <v>229</v>
      </c>
      <c r="T2" s="97"/>
    </row>
    <row r="3" spans="1:29" ht="28.95" customHeight="1">
      <c r="A3" s="49" t="s">
        <v>296</v>
      </c>
      <c r="B3" s="49"/>
      <c r="C3" s="49"/>
      <c r="D3" s="49"/>
      <c r="E3" s="49"/>
      <c r="F3" s="49"/>
      <c r="G3" s="49"/>
      <c r="H3" s="49"/>
      <c r="I3" s="49"/>
      <c r="J3" s="49"/>
      <c r="K3" s="49"/>
      <c r="L3" s="54"/>
      <c r="M3" s="49"/>
      <c r="N3" s="54"/>
      <c r="O3" s="49"/>
      <c r="P3" s="49"/>
      <c r="Q3" s="127"/>
      <c r="T3" s="97"/>
    </row>
    <row r="4" spans="1:29" ht="14.4" customHeight="1">
      <c r="A4" s="31"/>
      <c r="B4" s="31"/>
      <c r="C4" s="31"/>
      <c r="D4" s="31"/>
      <c r="E4" s="31"/>
      <c r="F4" s="31"/>
      <c r="G4" s="31"/>
      <c r="H4" s="31"/>
      <c r="I4" s="31"/>
      <c r="J4" s="31"/>
      <c r="K4" s="31"/>
      <c r="L4" s="31"/>
      <c r="M4" s="31"/>
      <c r="N4" s="31"/>
      <c r="O4" s="31"/>
      <c r="P4" s="31"/>
      <c r="Q4" s="121"/>
      <c r="S4" s="121"/>
      <c r="T4" s="121"/>
      <c r="U4" s="122"/>
      <c r="V4" s="121"/>
      <c r="W4" s="121"/>
      <c r="X4" s="121"/>
      <c r="Y4" s="121"/>
      <c r="Z4" s="121"/>
      <c r="AA4" s="121"/>
      <c r="AB4" s="121"/>
      <c r="AC4" s="121"/>
    </row>
    <row r="5" spans="1:29" ht="21.6" customHeight="1">
      <c r="A5" s="50"/>
      <c r="B5" s="52" t="s">
        <v>231</v>
      </c>
      <c r="C5" s="52"/>
      <c r="D5" s="52"/>
      <c r="E5" s="50" t="s">
        <v>232</v>
      </c>
      <c r="F5" s="292"/>
      <c r="G5" s="292"/>
      <c r="H5" s="292"/>
      <c r="I5" s="292"/>
      <c r="J5" s="292"/>
      <c r="K5" s="292"/>
      <c r="L5" s="292"/>
      <c r="M5" s="292"/>
      <c r="N5" s="50"/>
      <c r="O5" s="31"/>
      <c r="P5" s="31"/>
      <c r="Q5" s="121" t="s">
        <v>233</v>
      </c>
      <c r="S5" s="131" t="s">
        <v>230</v>
      </c>
      <c r="T5" s="122" t="s">
        <v>234</v>
      </c>
      <c r="U5" s="122"/>
      <c r="V5" s="121"/>
      <c r="W5" s="121"/>
      <c r="X5" s="121"/>
      <c r="Y5" s="121"/>
      <c r="Z5" s="121"/>
      <c r="AA5" s="121"/>
      <c r="AB5" s="121"/>
      <c r="AC5" s="121"/>
    </row>
    <row r="6" spans="1:29" ht="21.6" customHeight="1">
      <c r="A6" s="50"/>
      <c r="B6" s="50"/>
      <c r="C6" s="50"/>
      <c r="D6" s="51"/>
      <c r="E6" s="53" t="s">
        <v>235</v>
      </c>
      <c r="F6" s="50"/>
      <c r="G6" s="50"/>
      <c r="H6" s="50"/>
      <c r="I6" s="50"/>
      <c r="J6" s="50"/>
      <c r="K6" s="50"/>
      <c r="L6" s="50"/>
      <c r="M6" s="50"/>
      <c r="N6" s="50"/>
      <c r="O6" s="31"/>
      <c r="P6" s="31"/>
      <c r="Q6" s="121"/>
      <c r="R6" s="122"/>
      <c r="S6" s="121"/>
      <c r="T6" s="122" t="s">
        <v>236</v>
      </c>
      <c r="U6" s="122"/>
      <c r="V6" s="121"/>
      <c r="W6" s="121"/>
      <c r="X6" s="121"/>
      <c r="Y6" s="121"/>
      <c r="Z6" s="121"/>
      <c r="AA6" s="121"/>
      <c r="AB6" s="121"/>
      <c r="AC6" s="121"/>
    </row>
    <row r="7" spans="1:29" ht="11.4" customHeight="1">
      <c r="A7" s="31"/>
      <c r="B7" s="31"/>
      <c r="C7" s="31"/>
      <c r="D7" s="51"/>
      <c r="E7" s="31"/>
      <c r="F7" s="31"/>
      <c r="G7" s="31"/>
      <c r="H7" s="31"/>
      <c r="I7" s="31"/>
      <c r="J7" s="31"/>
      <c r="K7" s="31"/>
      <c r="L7" s="31"/>
      <c r="M7" s="31"/>
      <c r="N7" s="31"/>
      <c r="O7" s="31"/>
      <c r="P7" s="31"/>
      <c r="Q7" s="121"/>
      <c r="R7" s="122"/>
      <c r="T7" s="122"/>
      <c r="U7" s="122"/>
      <c r="V7" s="121"/>
      <c r="W7" s="121"/>
      <c r="X7" s="121"/>
      <c r="Y7" s="121"/>
      <c r="Z7" s="121"/>
      <c r="AA7" s="121"/>
      <c r="AB7" s="121"/>
      <c r="AC7" s="121"/>
    </row>
    <row r="8" spans="1:29" ht="21.6" customHeight="1">
      <c r="A8" s="31"/>
      <c r="B8" s="31"/>
      <c r="C8" s="31"/>
      <c r="D8" s="31"/>
      <c r="E8" s="31"/>
      <c r="F8" s="31"/>
      <c r="G8" s="31"/>
      <c r="H8" s="31"/>
      <c r="I8" s="31"/>
      <c r="J8" s="31"/>
      <c r="K8" s="31"/>
      <c r="L8" s="31"/>
      <c r="M8" s="31"/>
      <c r="N8" s="31"/>
      <c r="O8" s="31"/>
      <c r="P8" s="31"/>
      <c r="Q8" s="121"/>
      <c r="R8" s="122"/>
      <c r="S8" s="132" t="s">
        <v>230</v>
      </c>
      <c r="T8" s="122" t="s">
        <v>237</v>
      </c>
      <c r="U8" s="122"/>
      <c r="V8" s="121"/>
      <c r="W8" s="121"/>
      <c r="X8" s="121"/>
      <c r="Y8" s="121"/>
      <c r="Z8" s="121"/>
      <c r="AA8" s="121"/>
      <c r="AB8" s="121"/>
      <c r="AC8" s="121"/>
    </row>
    <row r="9" spans="1:29" ht="21.6" customHeight="1">
      <c r="A9" s="31"/>
      <c r="B9" s="31"/>
      <c r="C9" s="31"/>
      <c r="D9" s="31"/>
      <c r="E9" s="31"/>
      <c r="F9" s="31"/>
      <c r="G9" s="31"/>
      <c r="H9" s="31"/>
      <c r="I9" s="31"/>
      <c r="J9" s="31"/>
      <c r="K9" s="31"/>
      <c r="L9" s="31"/>
      <c r="M9" s="31"/>
      <c r="N9" s="31"/>
      <c r="O9" s="31"/>
      <c r="P9" s="31"/>
      <c r="Q9" s="121"/>
      <c r="R9" s="121"/>
      <c r="S9" s="121"/>
      <c r="T9" s="122"/>
      <c r="U9" s="122"/>
      <c r="V9" s="121"/>
      <c r="W9" s="121"/>
      <c r="X9" s="121"/>
      <c r="Y9" s="121"/>
      <c r="Z9" s="121"/>
      <c r="AA9" s="121"/>
      <c r="AB9" s="121"/>
      <c r="AC9" s="121"/>
    </row>
    <row r="10" spans="1:29" ht="21.6" customHeight="1">
      <c r="A10" s="31"/>
      <c r="B10" s="31"/>
      <c r="C10" s="31"/>
      <c r="D10" s="31"/>
      <c r="E10" s="31"/>
      <c r="F10" s="31"/>
      <c r="G10" s="31"/>
      <c r="H10" s="31"/>
      <c r="I10" s="31"/>
      <c r="J10" s="31"/>
      <c r="K10" s="31"/>
      <c r="L10" s="31"/>
      <c r="M10" s="31"/>
      <c r="N10" s="31"/>
      <c r="O10" s="31"/>
      <c r="P10" s="31"/>
    </row>
    <row r="11" spans="1:29" ht="21.6" customHeight="1">
      <c r="A11" s="31"/>
      <c r="B11" s="31"/>
      <c r="C11" s="31"/>
      <c r="D11" s="31"/>
      <c r="E11" s="31"/>
      <c r="F11" s="31"/>
      <c r="G11" s="31"/>
      <c r="H11" s="31"/>
      <c r="I11" s="31"/>
      <c r="J11" s="31"/>
      <c r="K11" s="31"/>
      <c r="L11" s="31"/>
      <c r="M11" s="31"/>
      <c r="N11" s="31"/>
      <c r="O11" s="31"/>
      <c r="P11" s="31"/>
    </row>
    <row r="12" spans="1:29" ht="21.6" customHeight="1">
      <c r="A12" s="31"/>
      <c r="B12" s="31"/>
      <c r="C12" s="31"/>
      <c r="D12" s="31"/>
      <c r="E12" s="31"/>
      <c r="F12" s="31"/>
      <c r="G12" s="31"/>
      <c r="H12" s="31"/>
      <c r="I12" s="31"/>
      <c r="J12" s="31"/>
      <c r="K12" s="31"/>
      <c r="L12" s="31"/>
      <c r="M12" s="31"/>
      <c r="N12" s="31"/>
      <c r="O12" s="31"/>
      <c r="P12" s="31"/>
      <c r="Q12" s="121"/>
      <c r="R12" s="121"/>
      <c r="S12" s="122" t="s">
        <v>238</v>
      </c>
      <c r="T12" s="122"/>
      <c r="U12" s="122"/>
      <c r="V12" s="121"/>
      <c r="W12" s="121"/>
      <c r="X12" s="121"/>
      <c r="Y12" s="121"/>
      <c r="Z12" s="121"/>
      <c r="AA12" s="121"/>
      <c r="AB12" s="121"/>
      <c r="AC12" s="121"/>
    </row>
    <row r="13" spans="1:29" ht="14.4" customHeight="1">
      <c r="A13" s="31"/>
      <c r="B13" s="31"/>
      <c r="C13" s="31"/>
      <c r="D13" s="31"/>
      <c r="E13" s="31"/>
      <c r="F13" s="31"/>
      <c r="G13" s="31"/>
      <c r="H13" s="31"/>
      <c r="I13" s="31"/>
      <c r="J13" s="31"/>
      <c r="K13" s="31"/>
      <c r="L13" s="31"/>
      <c r="M13" s="31"/>
      <c r="N13" s="31"/>
      <c r="O13" s="31"/>
      <c r="P13" s="31"/>
      <c r="Q13" s="121"/>
      <c r="R13" s="121"/>
      <c r="S13" s="121"/>
      <c r="T13" s="122"/>
      <c r="U13" s="122"/>
      <c r="V13" s="121"/>
      <c r="W13" s="121"/>
      <c r="X13" s="121"/>
      <c r="Y13" s="121"/>
      <c r="Z13" s="121"/>
      <c r="AA13" s="121"/>
      <c r="AB13" s="121"/>
      <c r="AC13" s="121"/>
    </row>
    <row r="14" spans="1:29" ht="22.95" customHeight="1">
      <c r="A14" s="31" t="s">
        <v>239</v>
      </c>
      <c r="B14" s="31"/>
      <c r="C14" s="31"/>
      <c r="D14" s="31"/>
      <c r="E14" s="31"/>
      <c r="F14" s="31"/>
      <c r="G14" s="31"/>
      <c r="H14" s="31"/>
      <c r="I14" s="31"/>
      <c r="J14" s="31"/>
      <c r="K14" s="31"/>
      <c r="L14" s="54"/>
      <c r="M14" s="31"/>
      <c r="N14" s="31"/>
      <c r="O14" s="31"/>
      <c r="P14" s="31"/>
      <c r="Q14" s="121"/>
      <c r="R14" s="121"/>
      <c r="S14" s="132" t="s">
        <v>230</v>
      </c>
      <c r="T14" s="122" t="s">
        <v>351</v>
      </c>
      <c r="U14" s="121"/>
      <c r="V14" s="121"/>
      <c r="W14" s="121"/>
      <c r="X14" s="121"/>
      <c r="Y14" s="121"/>
      <c r="Z14" s="121"/>
      <c r="AA14" s="121"/>
      <c r="AB14" s="121"/>
      <c r="AC14" s="121"/>
    </row>
    <row r="15" spans="1:29" ht="15.6" customHeight="1">
      <c r="A15" s="55" t="s">
        <v>240</v>
      </c>
      <c r="B15" s="56"/>
      <c r="C15" s="56"/>
      <c r="D15" s="57"/>
      <c r="E15" s="55" t="s">
        <v>241</v>
      </c>
      <c r="F15" s="56"/>
      <c r="G15" s="56"/>
      <c r="H15" s="56"/>
      <c r="I15" s="56"/>
      <c r="J15" s="57"/>
      <c r="K15" s="58" t="s">
        <v>317</v>
      </c>
      <c r="L15" s="59"/>
      <c r="M15" s="109"/>
      <c r="N15" s="1"/>
      <c r="O15" s="49"/>
      <c r="P15" s="31"/>
      <c r="Q15" s="121"/>
      <c r="R15" s="121"/>
      <c r="S15" s="132" t="s">
        <v>230</v>
      </c>
      <c r="T15" s="122" t="s">
        <v>342</v>
      </c>
      <c r="U15" s="121"/>
      <c r="V15" s="121"/>
      <c r="W15" s="121"/>
      <c r="X15" s="121"/>
      <c r="Y15" s="121"/>
      <c r="Z15" s="121"/>
      <c r="AA15" s="121"/>
      <c r="AB15" s="121"/>
      <c r="AC15" s="121"/>
    </row>
    <row r="16" spans="1:29" ht="15.6" customHeight="1">
      <c r="A16" s="60" t="s">
        <v>242</v>
      </c>
      <c r="B16" s="61"/>
      <c r="C16" s="61"/>
      <c r="D16" s="62"/>
      <c r="E16" s="63" t="s">
        <v>243</v>
      </c>
      <c r="F16" s="61"/>
      <c r="G16" s="61"/>
      <c r="H16" s="61"/>
      <c r="I16" s="61"/>
      <c r="J16" s="62"/>
      <c r="K16" s="147"/>
      <c r="L16" s="107" t="s">
        <v>245</v>
      </c>
      <c r="M16" s="108" t="s">
        <v>244</v>
      </c>
      <c r="N16" s="31"/>
      <c r="O16" s="31"/>
      <c r="P16" s="31"/>
      <c r="Q16" s="121"/>
      <c r="R16" s="121"/>
      <c r="S16" s="121"/>
      <c r="T16" s="122"/>
      <c r="U16" s="133"/>
      <c r="V16" s="122"/>
      <c r="W16" s="121"/>
      <c r="X16" s="121"/>
      <c r="Y16" s="121"/>
      <c r="Z16" s="122"/>
      <c r="AA16" s="121"/>
      <c r="AB16" s="121"/>
      <c r="AC16" s="121"/>
    </row>
    <row r="17" spans="1:29" ht="15.6" customHeight="1">
      <c r="A17" s="60" t="s">
        <v>242</v>
      </c>
      <c r="B17" s="61"/>
      <c r="C17" s="61"/>
      <c r="D17" s="62"/>
      <c r="E17" s="63" t="s">
        <v>246</v>
      </c>
      <c r="F17" s="61"/>
      <c r="G17" s="61"/>
      <c r="H17" s="61"/>
      <c r="I17" s="61"/>
      <c r="J17" s="62"/>
      <c r="K17" s="65"/>
      <c r="L17" s="107" t="s">
        <v>248</v>
      </c>
      <c r="M17" s="108" t="s">
        <v>247</v>
      </c>
      <c r="N17" s="31"/>
      <c r="O17" s="31"/>
      <c r="P17" s="31"/>
      <c r="Q17" s="121"/>
      <c r="R17" s="121"/>
      <c r="S17" s="121"/>
      <c r="T17" s="122" t="s">
        <v>188</v>
      </c>
      <c r="U17" s="133"/>
      <c r="V17" s="122"/>
      <c r="W17" s="121"/>
      <c r="X17" s="121"/>
      <c r="Y17" s="121"/>
      <c r="Z17" s="122"/>
      <c r="AA17" s="121"/>
      <c r="AB17" s="121"/>
      <c r="AC17" s="121"/>
    </row>
    <row r="18" spans="1:29" ht="15.6" customHeight="1">
      <c r="A18" s="267"/>
      <c r="B18" s="268"/>
      <c r="C18" s="268"/>
      <c r="D18" s="269"/>
      <c r="E18" s="63" t="s">
        <v>249</v>
      </c>
      <c r="F18" s="61"/>
      <c r="G18" s="61"/>
      <c r="H18" s="61"/>
      <c r="I18" s="61"/>
      <c r="J18" s="62"/>
      <c r="K18" s="66">
        <f>ROUNDDOWN(K19/12,1)</f>
        <v>0</v>
      </c>
      <c r="L18" s="107" t="s">
        <v>245</v>
      </c>
      <c r="M18" s="108" t="s">
        <v>250</v>
      </c>
      <c r="N18" s="31"/>
      <c r="O18" s="31"/>
      <c r="P18" s="31"/>
      <c r="Q18" s="121"/>
      <c r="R18" s="121"/>
      <c r="S18" s="121"/>
      <c r="T18" s="122"/>
      <c r="U18" s="133" t="s">
        <v>343</v>
      </c>
      <c r="V18" s="122" t="s">
        <v>323</v>
      </c>
      <c r="W18" s="121"/>
      <c r="X18" s="121"/>
      <c r="Y18" s="121"/>
      <c r="Z18" s="121"/>
      <c r="AA18" s="121"/>
      <c r="AB18" s="121"/>
      <c r="AC18" s="121"/>
    </row>
    <row r="19" spans="1:29" ht="15.6" customHeight="1">
      <c r="A19" s="267"/>
      <c r="B19" s="268"/>
      <c r="C19" s="268"/>
      <c r="D19" s="269"/>
      <c r="E19" s="63" t="s">
        <v>251</v>
      </c>
      <c r="F19" s="61"/>
      <c r="G19" s="61"/>
      <c r="H19" s="61"/>
      <c r="I19" s="61"/>
      <c r="J19" s="62"/>
      <c r="K19" s="66">
        <f>K16*K17</f>
        <v>0</v>
      </c>
      <c r="L19" s="107" t="s">
        <v>245</v>
      </c>
      <c r="M19" s="108" t="s">
        <v>252</v>
      </c>
      <c r="N19" s="31"/>
      <c r="O19" s="31"/>
      <c r="P19" s="31"/>
      <c r="Q19" s="121"/>
      <c r="R19" s="121"/>
      <c r="S19" s="121"/>
      <c r="T19" s="122"/>
      <c r="U19" s="133" t="s">
        <v>344</v>
      </c>
      <c r="V19" s="122" t="s">
        <v>253</v>
      </c>
      <c r="W19" s="121"/>
      <c r="X19" s="121"/>
      <c r="Y19" s="121"/>
      <c r="Z19" s="121"/>
      <c r="AA19" s="121"/>
      <c r="AB19" s="121"/>
      <c r="AC19" s="121"/>
    </row>
    <row r="20" spans="1:29" ht="15.6" customHeight="1">
      <c r="A20" s="60" t="s">
        <v>254</v>
      </c>
      <c r="B20" s="61"/>
      <c r="C20" s="61"/>
      <c r="D20" s="62"/>
      <c r="E20" s="63" t="s">
        <v>255</v>
      </c>
      <c r="F20" s="61"/>
      <c r="G20" s="61"/>
      <c r="H20" s="61"/>
      <c r="I20" s="61"/>
      <c r="J20" s="62"/>
      <c r="K20" s="64"/>
      <c r="L20" s="107" t="s">
        <v>245</v>
      </c>
      <c r="M20" s="108" t="s">
        <v>256</v>
      </c>
      <c r="N20" s="31"/>
      <c r="O20" s="31"/>
      <c r="P20" s="31"/>
      <c r="Q20" s="121"/>
      <c r="R20" s="121"/>
      <c r="S20" s="121"/>
      <c r="T20" s="122"/>
      <c r="U20" s="133"/>
      <c r="V20" s="134"/>
      <c r="W20" s="121"/>
      <c r="X20" s="122"/>
      <c r="Y20" s="121"/>
      <c r="Z20" s="121"/>
      <c r="AA20" s="121"/>
      <c r="AB20" s="121"/>
      <c r="AC20" s="121"/>
    </row>
    <row r="21" spans="1:29" s="42" customFormat="1" ht="14.4" customHeight="1">
      <c r="A21" s="42" t="s">
        <v>257</v>
      </c>
      <c r="E21" s="124"/>
      <c r="F21" s="124"/>
      <c r="G21" s="124"/>
      <c r="H21" s="124"/>
      <c r="I21" s="124"/>
      <c r="J21" s="124"/>
      <c r="M21" s="67"/>
      <c r="N21" s="125"/>
      <c r="O21" s="126"/>
      <c r="Q21" s="97"/>
      <c r="R21" s="97"/>
      <c r="S21" s="97"/>
      <c r="T21" s="120"/>
      <c r="U21" s="120"/>
      <c r="V21" s="97"/>
      <c r="W21" s="97"/>
      <c r="X21" s="68"/>
      <c r="Y21" s="97"/>
      <c r="Z21" s="97"/>
      <c r="AA21" s="97"/>
      <c r="AB21" s="97"/>
      <c r="AC21" s="97"/>
    </row>
    <row r="22" spans="1:29" s="42" customFormat="1" ht="14.4" customHeight="1">
      <c r="A22" s="42" t="s">
        <v>258</v>
      </c>
      <c r="Q22" s="97"/>
      <c r="R22" s="97"/>
      <c r="S22" s="97"/>
      <c r="T22" s="120"/>
      <c r="U22" s="120"/>
      <c r="V22" s="97"/>
      <c r="W22" s="97"/>
      <c r="X22" s="97"/>
      <c r="Y22" s="97"/>
      <c r="Z22" s="97"/>
      <c r="AA22" s="97"/>
      <c r="AB22" s="97"/>
      <c r="AC22" s="97"/>
    </row>
    <row r="23" spans="1:29" s="42" customFormat="1" ht="14.4" customHeight="1">
      <c r="A23" s="42" t="s">
        <v>259</v>
      </c>
      <c r="Q23" s="97"/>
      <c r="R23" s="97"/>
      <c r="S23" s="97"/>
      <c r="T23" s="120"/>
      <c r="U23" s="120"/>
      <c r="V23" s="97"/>
      <c r="W23" s="97"/>
      <c r="X23" s="97"/>
      <c r="Y23" s="97"/>
      <c r="Z23" s="97"/>
      <c r="AA23" s="97"/>
      <c r="AB23" s="97"/>
      <c r="AC23" s="97"/>
    </row>
    <row r="24" spans="1:29" s="42" customFormat="1" ht="14.4" customHeight="1">
      <c r="A24" s="42" t="s">
        <v>260</v>
      </c>
      <c r="Q24" s="97"/>
      <c r="R24" s="97"/>
      <c r="S24" s="97"/>
      <c r="T24" s="120"/>
      <c r="U24" s="120"/>
      <c r="V24" s="97"/>
      <c r="W24" s="97"/>
      <c r="X24" s="97"/>
      <c r="Y24" s="97"/>
      <c r="Z24" s="97"/>
      <c r="AA24" s="97"/>
      <c r="AB24" s="97"/>
      <c r="AC24" s="97"/>
    </row>
    <row r="25" spans="1:29" s="42" customFormat="1" ht="14.4" customHeight="1">
      <c r="A25" s="42" t="s">
        <v>261</v>
      </c>
      <c r="Q25" s="97"/>
      <c r="R25" s="97"/>
      <c r="S25" s="121"/>
      <c r="T25" s="122"/>
      <c r="U25" s="123"/>
      <c r="V25" s="121"/>
      <c r="W25" s="121"/>
      <c r="X25" s="121"/>
      <c r="Y25" s="121"/>
      <c r="Z25" s="121"/>
      <c r="AA25" s="121"/>
      <c r="AB25" s="121"/>
      <c r="AC25" s="121"/>
    </row>
    <row r="26" spans="1:29">
      <c r="A26" s="31"/>
      <c r="B26" s="31"/>
      <c r="C26" s="31"/>
      <c r="D26" s="31"/>
      <c r="E26" s="31"/>
      <c r="F26" s="31"/>
      <c r="G26" s="31"/>
      <c r="H26" s="31"/>
      <c r="I26" s="31"/>
      <c r="J26" s="31"/>
      <c r="K26" s="31"/>
      <c r="L26" s="31"/>
      <c r="M26" s="31"/>
      <c r="N26" s="31"/>
      <c r="O26" s="31"/>
      <c r="P26" s="31"/>
      <c r="S26" s="121"/>
      <c r="T26" s="122"/>
      <c r="U26" s="122"/>
      <c r="V26" s="121"/>
      <c r="W26" s="121"/>
      <c r="X26" s="121"/>
      <c r="Y26" s="121"/>
      <c r="Z26" s="121"/>
      <c r="AA26" s="121"/>
      <c r="AB26" s="121"/>
      <c r="AC26" s="121"/>
    </row>
    <row r="27" spans="1:29" ht="19.95" customHeight="1">
      <c r="A27" s="31" t="s">
        <v>262</v>
      </c>
      <c r="B27" s="31"/>
      <c r="C27" s="31"/>
      <c r="D27" s="31"/>
      <c r="E27" s="31"/>
      <c r="F27" s="31"/>
      <c r="G27" s="31"/>
      <c r="H27" s="31"/>
      <c r="I27" s="31"/>
      <c r="J27" s="31"/>
      <c r="K27" s="31"/>
      <c r="L27" s="31"/>
      <c r="M27" s="31"/>
      <c r="N27" s="31"/>
      <c r="O27" s="31"/>
      <c r="P27" s="31"/>
      <c r="S27" s="121"/>
      <c r="T27" s="132" t="s">
        <v>230</v>
      </c>
      <c r="U27" s="122" t="s">
        <v>263</v>
      </c>
      <c r="V27" s="121"/>
      <c r="W27" s="121"/>
      <c r="X27" s="121"/>
      <c r="Y27" s="121"/>
      <c r="Z27" s="121"/>
      <c r="AA27" s="121"/>
      <c r="AB27" s="121"/>
      <c r="AC27" s="121"/>
    </row>
    <row r="28" spans="1:29" ht="18" customHeight="1">
      <c r="A28" s="69"/>
      <c r="B28" s="70"/>
      <c r="C28" s="274" t="s">
        <v>264</v>
      </c>
      <c r="D28" s="276" t="s">
        <v>265</v>
      </c>
      <c r="E28" s="277"/>
      <c r="F28" s="276" t="s">
        <v>297</v>
      </c>
      <c r="G28" s="286"/>
      <c r="H28" s="278" t="s">
        <v>266</v>
      </c>
      <c r="I28" s="279"/>
      <c r="J28" s="280"/>
      <c r="K28" s="270" t="s">
        <v>320</v>
      </c>
      <c r="L28" s="271"/>
      <c r="M28" s="271"/>
      <c r="N28" s="114" t="s">
        <v>267</v>
      </c>
      <c r="O28" s="71"/>
      <c r="P28" s="31"/>
      <c r="Q28" s="135" t="s">
        <v>268</v>
      </c>
      <c r="S28" s="121"/>
      <c r="T28" s="132" t="s">
        <v>230</v>
      </c>
      <c r="U28" s="136" t="s">
        <v>269</v>
      </c>
      <c r="V28" s="121"/>
      <c r="W28" s="121"/>
      <c r="X28" s="121"/>
      <c r="Y28" s="121"/>
      <c r="Z28" s="121"/>
      <c r="AB28" s="121"/>
      <c r="AC28" s="121"/>
    </row>
    <row r="29" spans="1:29" s="45" customFormat="1" ht="15.6" customHeight="1">
      <c r="A29" s="72" t="s">
        <v>240</v>
      </c>
      <c r="B29" s="73"/>
      <c r="C29" s="275"/>
      <c r="D29" s="284" t="s">
        <v>321</v>
      </c>
      <c r="E29" s="285"/>
      <c r="F29" s="102"/>
      <c r="G29" s="74"/>
      <c r="H29" s="281"/>
      <c r="I29" s="282"/>
      <c r="J29" s="283"/>
      <c r="K29" s="272"/>
      <c r="L29" s="273"/>
      <c r="M29" s="273"/>
      <c r="N29" s="106" t="s">
        <v>270</v>
      </c>
      <c r="O29" s="75"/>
      <c r="P29" s="54"/>
      <c r="Q29" s="137" t="s">
        <v>271</v>
      </c>
      <c r="R29" s="93"/>
      <c r="S29" s="90"/>
      <c r="T29" s="93"/>
      <c r="U29" s="146" t="s">
        <v>272</v>
      </c>
      <c r="W29" s="90"/>
      <c r="X29" s="90"/>
      <c r="Y29" s="90"/>
      <c r="Z29" s="90"/>
      <c r="AA29" s="90"/>
      <c r="AB29" s="90"/>
      <c r="AC29" s="90"/>
    </row>
    <row r="30" spans="1:29" ht="15" customHeight="1">
      <c r="A30" s="76"/>
      <c r="B30" s="77"/>
      <c r="C30" s="78" t="s">
        <v>273</v>
      </c>
      <c r="D30" s="290" t="s">
        <v>274</v>
      </c>
      <c r="E30" s="291"/>
      <c r="F30" s="80"/>
      <c r="G30" s="81"/>
      <c r="H30" s="79"/>
      <c r="I30" s="79"/>
      <c r="J30" s="79"/>
      <c r="K30" s="80"/>
      <c r="L30" s="103"/>
      <c r="M30" s="103"/>
      <c r="N30" s="116"/>
      <c r="O30" s="82"/>
      <c r="Q30" s="138" t="s">
        <v>275</v>
      </c>
      <c r="S30" s="121"/>
      <c r="T30" s="93"/>
      <c r="U30" s="146" t="s">
        <v>356</v>
      </c>
      <c r="V30" s="45"/>
      <c r="W30" s="90"/>
      <c r="X30" s="90"/>
      <c r="Y30" s="90"/>
      <c r="Z30" s="90"/>
      <c r="AA30" s="90"/>
      <c r="AB30" s="90"/>
      <c r="AC30" s="150" t="s">
        <v>357</v>
      </c>
    </row>
    <row r="31" spans="1:29" ht="17.399999999999999" customHeight="1">
      <c r="A31" s="83" t="str">
        <f>IF(C31=0,"","■")</f>
        <v/>
      </c>
      <c r="B31" s="84" t="s">
        <v>328</v>
      </c>
      <c r="C31" s="85"/>
      <c r="D31" s="289"/>
      <c r="E31" s="288"/>
      <c r="F31" s="287"/>
      <c r="G31" s="288"/>
      <c r="H31" s="86" t="s">
        <v>276</v>
      </c>
      <c r="I31" s="87" t="s">
        <v>277</v>
      </c>
      <c r="J31" s="86" t="s">
        <v>276</v>
      </c>
      <c r="K31" s="267"/>
      <c r="L31" s="268"/>
      <c r="M31" s="269"/>
      <c r="N31" s="118"/>
      <c r="O31" s="88" t="s">
        <v>278</v>
      </c>
      <c r="P31" s="31"/>
      <c r="Q31" s="140" t="str">
        <f>IF(D31=0,"",(VLOOKUP(D31,$B$51:$C$68,2,FALSE)))</f>
        <v/>
      </c>
      <c r="R31" s="97" t="str">
        <f>C31&amp;D31</f>
        <v/>
      </c>
      <c r="S31" s="121"/>
      <c r="T31" s="132" t="s">
        <v>230</v>
      </c>
      <c r="U31" s="139" t="s">
        <v>322</v>
      </c>
      <c r="V31" s="121"/>
      <c r="W31" s="121"/>
      <c r="X31" s="121"/>
      <c r="Y31" s="121"/>
      <c r="Z31" s="121"/>
      <c r="AA31" s="121"/>
      <c r="AB31" s="121"/>
      <c r="AC31" s="121"/>
    </row>
    <row r="32" spans="1:29" ht="19.95" hidden="1" customHeight="1">
      <c r="A32" s="83" t="str">
        <f t="shared" ref="A32:A36" si="0">IF(C32=0,"","■")</f>
        <v/>
      </c>
      <c r="B32" s="1"/>
      <c r="C32" s="50"/>
      <c r="D32" s="50"/>
      <c r="E32" s="50"/>
      <c r="F32" s="287"/>
      <c r="G32" s="288"/>
      <c r="H32" s="86" t="s">
        <v>276</v>
      </c>
      <c r="I32" s="87"/>
      <c r="J32" s="86" t="s">
        <v>276</v>
      </c>
      <c r="K32" s="31"/>
      <c r="L32" s="50"/>
      <c r="M32" s="112"/>
      <c r="N32" s="31"/>
      <c r="O32" s="31"/>
      <c r="P32" s="31"/>
      <c r="S32" s="121"/>
      <c r="T32" s="141" t="s">
        <v>230</v>
      </c>
      <c r="U32" s="122" t="s">
        <v>345</v>
      </c>
      <c r="V32" s="121"/>
      <c r="W32" s="122" t="s">
        <v>279</v>
      </c>
      <c r="X32" s="122"/>
      <c r="Y32" s="122"/>
      <c r="Z32" s="122"/>
      <c r="AA32" s="121"/>
      <c r="AB32" s="121"/>
      <c r="AC32" s="121"/>
    </row>
    <row r="33" spans="1:29" ht="17.399999999999999" customHeight="1">
      <c r="A33" s="83" t="str">
        <f t="shared" si="0"/>
        <v/>
      </c>
      <c r="B33" s="84" t="s">
        <v>329</v>
      </c>
      <c r="C33" s="85"/>
      <c r="D33" s="289"/>
      <c r="E33" s="288"/>
      <c r="F33" s="287"/>
      <c r="G33" s="288"/>
      <c r="H33" s="86" t="s">
        <v>276</v>
      </c>
      <c r="I33" s="87" t="s">
        <v>277</v>
      </c>
      <c r="J33" s="86" t="s">
        <v>276</v>
      </c>
      <c r="K33" s="148"/>
      <c r="L33" s="113" t="s">
        <v>316</v>
      </c>
      <c r="M33" s="115"/>
      <c r="N33" s="110" t="str">
        <f>IF(K16=0,"0",K33/K16)</f>
        <v>0</v>
      </c>
      <c r="O33" s="88" t="s">
        <v>278</v>
      </c>
      <c r="P33" s="31"/>
      <c r="Q33" s="140" t="str">
        <f>IF(D33=0,"",(VLOOKUP(D33,$B$51:$C$68,2,FALSE)))</f>
        <v/>
      </c>
      <c r="R33" s="97" t="str">
        <f>C33&amp;D33</f>
        <v/>
      </c>
      <c r="S33" s="121"/>
      <c r="T33" s="132" t="s">
        <v>230</v>
      </c>
      <c r="U33" s="122" t="s">
        <v>345</v>
      </c>
      <c r="V33" s="121"/>
      <c r="W33" s="122" t="s">
        <v>279</v>
      </c>
      <c r="X33" s="122"/>
      <c r="Y33" s="122"/>
      <c r="Z33" s="122"/>
      <c r="AA33" s="121"/>
      <c r="AB33" s="121"/>
      <c r="AC33" s="121"/>
    </row>
    <row r="34" spans="1:29" ht="17.399999999999999" customHeight="1">
      <c r="A34" s="83" t="str">
        <f t="shared" si="0"/>
        <v/>
      </c>
      <c r="B34" s="84" t="s">
        <v>330</v>
      </c>
      <c r="C34" s="85"/>
      <c r="D34" s="289"/>
      <c r="E34" s="288"/>
      <c r="F34" s="287"/>
      <c r="G34" s="288"/>
      <c r="H34" s="86" t="s">
        <v>276</v>
      </c>
      <c r="I34" s="87" t="s">
        <v>277</v>
      </c>
      <c r="J34" s="86" t="s">
        <v>276</v>
      </c>
      <c r="K34" s="148"/>
      <c r="L34" s="113" t="s">
        <v>318</v>
      </c>
      <c r="M34" s="115"/>
      <c r="N34" s="111" t="str">
        <f>IF(K18=0,"0",K34/K18)</f>
        <v>0</v>
      </c>
      <c r="O34" s="88" t="s">
        <v>278</v>
      </c>
      <c r="P34" s="31"/>
      <c r="Q34" s="140" t="str">
        <f>IF(D34=0,"",(VLOOKUP(D34,$B$51:$C$68,2,FALSE)))</f>
        <v/>
      </c>
      <c r="R34" s="97" t="str">
        <f>C34&amp;D34</f>
        <v/>
      </c>
      <c r="S34" s="121"/>
      <c r="T34" s="122"/>
      <c r="U34" s="122"/>
      <c r="V34" s="121"/>
      <c r="W34" s="122" t="s">
        <v>280</v>
      </c>
      <c r="X34" s="122"/>
      <c r="Y34" s="122"/>
      <c r="Z34" s="122"/>
      <c r="AA34" s="121"/>
      <c r="AB34" s="121"/>
      <c r="AC34" s="121"/>
    </row>
    <row r="35" spans="1:29" ht="17.399999999999999" customHeight="1">
      <c r="A35" s="83" t="str">
        <f t="shared" si="0"/>
        <v/>
      </c>
      <c r="B35" s="84" t="s">
        <v>331</v>
      </c>
      <c r="C35" s="85"/>
      <c r="D35" s="289"/>
      <c r="E35" s="288"/>
      <c r="F35" s="287"/>
      <c r="G35" s="288"/>
      <c r="H35" s="86" t="s">
        <v>276</v>
      </c>
      <c r="I35" s="87" t="s">
        <v>277</v>
      </c>
      <c r="J35" s="86" t="s">
        <v>276</v>
      </c>
      <c r="K35" s="149"/>
      <c r="L35" s="113" t="s">
        <v>319</v>
      </c>
      <c r="M35" s="115"/>
      <c r="N35" s="110" t="str">
        <f>IF(K19=0,"0",K35/K19)</f>
        <v>0</v>
      </c>
      <c r="O35" s="88" t="s">
        <v>278</v>
      </c>
      <c r="P35" s="31"/>
      <c r="Q35" s="140" t="str">
        <f>IF(D35=0,"",(VLOOKUP(D35,$B$51:$C$68,2,FALSE)))</f>
        <v/>
      </c>
      <c r="R35" s="97" t="str">
        <f>C35&amp;D35</f>
        <v/>
      </c>
      <c r="S35" s="121"/>
      <c r="T35" s="132"/>
      <c r="U35" s="266" t="s">
        <v>346</v>
      </c>
      <c r="V35" s="266"/>
      <c r="W35" s="122" t="s">
        <v>281</v>
      </c>
      <c r="X35" s="121"/>
      <c r="Y35" s="121"/>
      <c r="Z35" s="121"/>
      <c r="AA35" s="121"/>
      <c r="AB35" s="121"/>
      <c r="AC35" s="121"/>
    </row>
    <row r="36" spans="1:29" ht="17.399999999999999" customHeight="1">
      <c r="A36" s="83" t="str">
        <f t="shared" si="0"/>
        <v/>
      </c>
      <c r="B36" s="89" t="s">
        <v>282</v>
      </c>
      <c r="C36" s="85"/>
      <c r="D36" s="289"/>
      <c r="E36" s="288"/>
      <c r="F36" s="287"/>
      <c r="G36" s="288"/>
      <c r="H36" s="86" t="s">
        <v>276</v>
      </c>
      <c r="I36" s="87" t="s">
        <v>277</v>
      </c>
      <c r="J36" s="86" t="s">
        <v>276</v>
      </c>
      <c r="K36" s="149"/>
      <c r="L36" s="113" t="s">
        <v>319</v>
      </c>
      <c r="M36" s="115"/>
      <c r="N36" s="110" t="str">
        <f>IF(K20=0,"0",K36/K20)</f>
        <v>0</v>
      </c>
      <c r="O36" s="88" t="s">
        <v>278</v>
      </c>
      <c r="P36" s="31"/>
      <c r="Q36" s="140" t="str">
        <f>IF(D36=0,"",(VLOOKUP(D36,$B$51:$C$68,2,FALSE)))</f>
        <v/>
      </c>
      <c r="R36" s="97" t="str">
        <f>C36&amp;D36</f>
        <v/>
      </c>
      <c r="S36" s="121"/>
      <c r="T36" s="132" t="s">
        <v>230</v>
      </c>
      <c r="U36" s="122" t="s">
        <v>347</v>
      </c>
      <c r="V36" s="121"/>
      <c r="W36" s="121"/>
      <c r="X36" s="121"/>
      <c r="Y36" s="121"/>
      <c r="Z36" s="121"/>
      <c r="AA36" s="121"/>
      <c r="AB36" s="121"/>
      <c r="AC36" s="121"/>
    </row>
    <row r="37" spans="1:29" ht="14.4" customHeight="1">
      <c r="A37" s="42" t="s">
        <v>325</v>
      </c>
      <c r="B37" s="42"/>
      <c r="C37" s="42"/>
      <c r="D37" s="128"/>
      <c r="E37" s="42"/>
      <c r="F37" s="42"/>
      <c r="G37" s="42"/>
      <c r="H37" s="42"/>
      <c r="I37" s="129"/>
      <c r="J37" s="42"/>
      <c r="K37" s="42"/>
      <c r="L37" s="125"/>
      <c r="M37" s="42"/>
      <c r="N37" s="42"/>
      <c r="Q37" s="142"/>
      <c r="S37" s="90"/>
      <c r="T37" s="122"/>
      <c r="U37" s="122" t="s">
        <v>283</v>
      </c>
      <c r="V37" s="121"/>
      <c r="W37" s="136"/>
      <c r="X37" s="121"/>
      <c r="Y37" s="121"/>
      <c r="Z37" s="121"/>
      <c r="AA37" s="121"/>
      <c r="AB37" s="121"/>
      <c r="AC37" s="121"/>
    </row>
    <row r="38" spans="1:29" ht="14.4" customHeight="1">
      <c r="A38" s="42"/>
      <c r="B38" s="42" t="s">
        <v>326</v>
      </c>
      <c r="C38" s="42"/>
      <c r="D38" s="128"/>
      <c r="E38" s="42"/>
      <c r="F38" s="42"/>
      <c r="G38" s="42"/>
      <c r="H38" s="42"/>
      <c r="I38" s="129"/>
      <c r="J38" s="42"/>
      <c r="K38" s="42"/>
      <c r="L38" s="125"/>
      <c r="M38" s="42"/>
      <c r="N38" s="42"/>
      <c r="Q38" s="142"/>
      <c r="S38" s="90"/>
      <c r="T38" s="122"/>
      <c r="U38" s="122"/>
      <c r="V38" s="121"/>
      <c r="W38" s="121"/>
      <c r="X38" s="121"/>
      <c r="Y38" s="121"/>
      <c r="Z38" s="121"/>
      <c r="AA38" s="121"/>
      <c r="AB38" s="121"/>
      <c r="AC38" s="121"/>
    </row>
    <row r="39" spans="1:29" ht="14.4" customHeight="1">
      <c r="A39" s="42" t="s">
        <v>324</v>
      </c>
      <c r="B39" s="130"/>
      <c r="C39" s="42"/>
      <c r="D39" s="128"/>
      <c r="E39" s="42"/>
      <c r="F39" s="42"/>
      <c r="G39" s="42"/>
      <c r="H39" s="42"/>
      <c r="I39" s="129"/>
      <c r="J39" s="42"/>
      <c r="K39" s="42"/>
      <c r="L39" s="125"/>
      <c r="M39" s="42"/>
      <c r="N39" s="42"/>
      <c r="Q39" s="142"/>
      <c r="S39" s="90"/>
      <c r="T39" s="122"/>
      <c r="U39" s="122"/>
      <c r="V39" s="121"/>
      <c r="W39" s="121"/>
      <c r="X39" s="121"/>
      <c r="Y39" s="121"/>
      <c r="Z39" s="121"/>
      <c r="AA39" s="121"/>
      <c r="AB39" s="121"/>
      <c r="AC39" s="121"/>
    </row>
    <row r="40" spans="1:29" ht="14.4" customHeight="1">
      <c r="A40" s="42" t="s">
        <v>285</v>
      </c>
      <c r="B40" s="42"/>
      <c r="C40" s="125"/>
      <c r="D40" s="130"/>
      <c r="E40" s="42"/>
      <c r="F40" s="42"/>
      <c r="G40" s="42"/>
      <c r="H40" s="42"/>
      <c r="I40" s="42"/>
      <c r="J40" s="42"/>
      <c r="K40" s="42"/>
      <c r="L40" s="125"/>
      <c r="M40" s="42"/>
      <c r="N40" s="42"/>
      <c r="S40" s="121"/>
      <c r="T40" s="122"/>
      <c r="U40" s="122" t="s">
        <v>284</v>
      </c>
      <c r="V40" s="121"/>
      <c r="W40" s="121"/>
      <c r="X40" s="121"/>
      <c r="Y40" s="121"/>
      <c r="Z40" s="121"/>
      <c r="AA40" s="121"/>
      <c r="AB40" s="121"/>
      <c r="AC40" s="121"/>
    </row>
    <row r="41" spans="1:29" ht="22.95" customHeight="1">
      <c r="C41" s="91"/>
      <c r="D41" s="92"/>
      <c r="L41" s="93"/>
      <c r="Q41" s="143" t="str">
        <f>IF(M42=0,"","最低賃金チェック")</f>
        <v/>
      </c>
      <c r="S41" s="121"/>
      <c r="T41" s="122"/>
      <c r="U41" s="122"/>
      <c r="V41" s="121"/>
      <c r="W41" s="121"/>
      <c r="X41" s="121"/>
      <c r="Y41" s="121"/>
      <c r="Z41" s="121"/>
      <c r="AA41" s="121"/>
      <c r="AB41" s="121"/>
      <c r="AC41" s="121"/>
    </row>
    <row r="42" spans="1:29" ht="22.95" customHeight="1" thickBot="1">
      <c r="I42" s="94" t="s">
        <v>286</v>
      </c>
      <c r="J42" s="95"/>
      <c r="K42" s="95"/>
      <c r="L42" s="95"/>
      <c r="M42" s="293">
        <f>SUM(N31:N36)</f>
        <v>0</v>
      </c>
      <c r="N42" s="293"/>
      <c r="O42" s="96" t="s">
        <v>278</v>
      </c>
      <c r="Q42" s="144" t="str">
        <f>IF(M42=0,"",(IF((SUM(N31:N36))&lt;(SUM(Q31:Q36)),"ＮＧ",IF(SUM(Q31:Q36)=0,"","ＯＫ"))))</f>
        <v/>
      </c>
      <c r="S42" s="121"/>
      <c r="T42" s="132" t="s">
        <v>230</v>
      </c>
      <c r="U42" s="122" t="s">
        <v>348</v>
      </c>
      <c r="V42" s="121"/>
      <c r="W42" s="121"/>
      <c r="X42" s="121"/>
      <c r="Y42" s="121"/>
      <c r="Z42" s="121"/>
      <c r="AA42" s="121"/>
      <c r="AB42" s="121"/>
      <c r="AC42" s="121"/>
    </row>
    <row r="43" spans="1:29" ht="16.2" customHeight="1">
      <c r="K43" s="97" t="s">
        <v>287</v>
      </c>
      <c r="S43" s="121"/>
      <c r="T43" s="132" t="s">
        <v>230</v>
      </c>
      <c r="U43" s="122" t="s">
        <v>349</v>
      </c>
      <c r="V43" s="121"/>
      <c r="W43" s="121"/>
      <c r="X43" s="121"/>
      <c r="Y43" s="121"/>
      <c r="Z43" s="121"/>
      <c r="AA43" s="121"/>
      <c r="AB43" s="121"/>
      <c r="AC43" s="121"/>
    </row>
    <row r="44" spans="1:29">
      <c r="S44" s="121"/>
      <c r="T44" s="122"/>
      <c r="U44" s="122"/>
      <c r="V44" s="121"/>
      <c r="W44" s="145" t="s">
        <v>350</v>
      </c>
      <c r="X44" s="122"/>
      <c r="Y44" s="121"/>
      <c r="Z44" s="121"/>
      <c r="AA44" s="121"/>
      <c r="AB44" s="121"/>
      <c r="AC44" s="121"/>
    </row>
    <row r="45" spans="1:29">
      <c r="T45" s="122"/>
      <c r="U45" s="122"/>
      <c r="V45" s="121"/>
      <c r="W45" s="121"/>
      <c r="X45" s="121"/>
      <c r="Y45" s="121"/>
      <c r="Z45" s="121"/>
      <c r="AA45" s="121"/>
      <c r="AB45" s="121"/>
      <c r="AC45" s="121"/>
    </row>
    <row r="46" spans="1:29">
      <c r="U46" s="97"/>
    </row>
    <row r="48" spans="1:29" ht="16.2" customHeight="1"/>
    <row r="49" spans="2:21">
      <c r="T49" s="131"/>
      <c r="U49" s="97"/>
    </row>
    <row r="50" spans="2:21" hidden="1">
      <c r="B50" s="98"/>
      <c r="C50" s="98" t="s">
        <v>288</v>
      </c>
      <c r="K50" s="98"/>
      <c r="L50" s="98" t="s">
        <v>289</v>
      </c>
      <c r="N50" s="98"/>
      <c r="O50" s="98"/>
      <c r="P50" s="98"/>
      <c r="Q50" s="99"/>
      <c r="T50" s="131"/>
    </row>
    <row r="51" spans="2:21" hidden="1">
      <c r="B51" s="30" t="s">
        <v>309</v>
      </c>
      <c r="C51" s="30">
        <v>941</v>
      </c>
      <c r="I51" s="30" t="s">
        <v>327</v>
      </c>
      <c r="J51" s="97"/>
      <c r="K51" s="97" t="s">
        <v>290</v>
      </c>
      <c r="L51" s="97" t="s">
        <v>298</v>
      </c>
      <c r="M51" s="97"/>
      <c r="N51" s="97" t="str">
        <f t="shared" ref="N51:N82" si="1">K51&amp;L51</f>
        <v>第１回R6年9月</v>
      </c>
      <c r="O51" s="97"/>
      <c r="P51" s="97"/>
    </row>
    <row r="52" spans="2:21" hidden="1">
      <c r="B52" s="30" t="s">
        <v>298</v>
      </c>
      <c r="C52" s="30">
        <v>941</v>
      </c>
      <c r="J52" s="97"/>
      <c r="K52" s="97" t="s">
        <v>290</v>
      </c>
      <c r="L52" s="97" t="s">
        <v>299</v>
      </c>
      <c r="M52" s="97"/>
      <c r="N52" s="97" t="str">
        <f t="shared" si="1"/>
        <v>第１回R6年10月</v>
      </c>
      <c r="O52" s="97"/>
      <c r="P52" s="97"/>
    </row>
    <row r="53" spans="2:21" hidden="1">
      <c r="B53" s="104" t="s">
        <v>299</v>
      </c>
      <c r="C53" s="104">
        <v>992</v>
      </c>
      <c r="J53" s="97"/>
      <c r="K53" s="97" t="s">
        <v>290</v>
      </c>
      <c r="L53" s="97" t="s">
        <v>300</v>
      </c>
      <c r="M53" s="97"/>
      <c r="N53" s="97" t="str">
        <f t="shared" si="1"/>
        <v>第１回R6年11月</v>
      </c>
      <c r="O53" s="97"/>
      <c r="P53" s="97"/>
    </row>
    <row r="54" spans="2:21" hidden="1">
      <c r="B54" s="30" t="s">
        <v>300</v>
      </c>
      <c r="C54" s="30">
        <v>992</v>
      </c>
      <c r="J54" s="97"/>
      <c r="K54" s="97" t="s">
        <v>290</v>
      </c>
      <c r="L54" s="97" t="s">
        <v>301</v>
      </c>
      <c r="M54" s="97"/>
      <c r="N54" s="97" t="str">
        <f t="shared" si="1"/>
        <v>第１回R6年12月</v>
      </c>
      <c r="O54" s="97"/>
      <c r="P54" s="97"/>
    </row>
    <row r="55" spans="2:21" hidden="1">
      <c r="B55" s="30" t="s">
        <v>301</v>
      </c>
      <c r="C55" s="30">
        <v>992</v>
      </c>
      <c r="J55" s="97"/>
      <c r="K55" s="97" t="s">
        <v>290</v>
      </c>
      <c r="L55" s="97" t="s">
        <v>302</v>
      </c>
      <c r="M55" s="97"/>
      <c r="N55" s="97" t="str">
        <f t="shared" si="1"/>
        <v>第１回R7年1月</v>
      </c>
      <c r="O55" s="97"/>
      <c r="P55" s="97"/>
    </row>
    <row r="56" spans="2:21" hidden="1">
      <c r="B56" s="30" t="s">
        <v>302</v>
      </c>
      <c r="C56" s="30">
        <v>992</v>
      </c>
      <c r="K56" s="97" t="s">
        <v>290</v>
      </c>
      <c r="L56" s="97" t="s">
        <v>303</v>
      </c>
      <c r="N56" s="97" t="str">
        <f t="shared" si="1"/>
        <v>第１回R7年2月</v>
      </c>
    </row>
    <row r="57" spans="2:21" hidden="1">
      <c r="B57" s="30" t="s">
        <v>303</v>
      </c>
      <c r="C57" s="30">
        <v>992</v>
      </c>
      <c r="K57" s="97" t="s">
        <v>290</v>
      </c>
      <c r="L57" s="97" t="s">
        <v>304</v>
      </c>
      <c r="N57" s="97" t="str">
        <f t="shared" si="1"/>
        <v>第１回R7年3月</v>
      </c>
    </row>
    <row r="58" spans="2:21" hidden="1">
      <c r="B58" s="30" t="s">
        <v>304</v>
      </c>
      <c r="C58" s="30">
        <v>992</v>
      </c>
      <c r="K58" s="99" t="s">
        <v>290</v>
      </c>
      <c r="L58" s="99" t="s">
        <v>305</v>
      </c>
      <c r="N58" s="99" t="str">
        <f t="shared" si="1"/>
        <v>第１回R7年4月</v>
      </c>
      <c r="O58" s="98"/>
      <c r="P58" s="98"/>
    </row>
    <row r="59" spans="2:21" hidden="1">
      <c r="B59" s="30" t="s">
        <v>305</v>
      </c>
      <c r="C59" s="30">
        <v>992</v>
      </c>
      <c r="K59" s="97" t="s">
        <v>291</v>
      </c>
      <c r="L59" s="97" t="s">
        <v>299</v>
      </c>
      <c r="N59" s="97" t="str">
        <f t="shared" si="1"/>
        <v>第２回R6年10月</v>
      </c>
    </row>
    <row r="60" spans="2:21" hidden="1">
      <c r="B60" s="30" t="s">
        <v>306</v>
      </c>
      <c r="C60" s="30">
        <v>992</v>
      </c>
      <c r="K60" s="97" t="s">
        <v>291</v>
      </c>
      <c r="L60" s="97" t="s">
        <v>300</v>
      </c>
      <c r="N60" s="97" t="str">
        <f t="shared" si="1"/>
        <v>第２回R6年11月</v>
      </c>
    </row>
    <row r="61" spans="2:21" hidden="1">
      <c r="B61" s="30" t="s">
        <v>307</v>
      </c>
      <c r="C61" s="30">
        <v>992</v>
      </c>
      <c r="K61" s="97" t="s">
        <v>291</v>
      </c>
      <c r="L61" s="97" t="s">
        <v>301</v>
      </c>
      <c r="N61" s="97" t="str">
        <f t="shared" si="1"/>
        <v>第２回R6年12月</v>
      </c>
    </row>
    <row r="62" spans="2:21" hidden="1">
      <c r="B62" s="30" t="s">
        <v>308</v>
      </c>
      <c r="C62" s="30">
        <v>992</v>
      </c>
      <c r="K62" s="97" t="s">
        <v>291</v>
      </c>
      <c r="L62" s="97" t="s">
        <v>302</v>
      </c>
      <c r="N62" s="97" t="str">
        <f t="shared" si="1"/>
        <v>第２回R7年1月</v>
      </c>
    </row>
    <row r="63" spans="2:21" hidden="1">
      <c r="B63" s="30" t="s">
        <v>310</v>
      </c>
      <c r="C63" s="30">
        <v>992</v>
      </c>
      <c r="K63" s="97" t="s">
        <v>291</v>
      </c>
      <c r="L63" s="97" t="s">
        <v>303</v>
      </c>
      <c r="N63" s="97" t="str">
        <f t="shared" si="1"/>
        <v>第２回R7年2月</v>
      </c>
    </row>
    <row r="64" spans="2:21" hidden="1">
      <c r="B64" s="30" t="s">
        <v>311</v>
      </c>
      <c r="C64" s="30">
        <v>992</v>
      </c>
      <c r="K64" s="97" t="s">
        <v>291</v>
      </c>
      <c r="L64" s="97" t="s">
        <v>304</v>
      </c>
      <c r="N64" s="97" t="str">
        <f t="shared" si="1"/>
        <v>第２回R7年3月</v>
      </c>
    </row>
    <row r="65" spans="2:16" hidden="1">
      <c r="B65" s="104" t="s">
        <v>312</v>
      </c>
      <c r="C65" s="105">
        <v>1000</v>
      </c>
      <c r="K65" s="97" t="s">
        <v>291</v>
      </c>
      <c r="L65" s="97" t="s">
        <v>305</v>
      </c>
      <c r="N65" s="97" t="str">
        <f t="shared" si="1"/>
        <v>第２回R7年4月</v>
      </c>
    </row>
    <row r="66" spans="2:16" hidden="1">
      <c r="B66" s="30" t="s">
        <v>313</v>
      </c>
      <c r="C66" s="100">
        <v>1000</v>
      </c>
      <c r="K66" s="99" t="s">
        <v>291</v>
      </c>
      <c r="L66" s="99" t="s">
        <v>306</v>
      </c>
      <c r="N66" s="99" t="str">
        <f t="shared" si="1"/>
        <v>第２回R7年5月</v>
      </c>
      <c r="O66" s="98"/>
      <c r="P66" s="98"/>
    </row>
    <row r="67" spans="2:16" hidden="1">
      <c r="B67" s="30" t="s">
        <v>314</v>
      </c>
      <c r="C67" s="100">
        <v>1000</v>
      </c>
      <c r="K67" s="97" t="s">
        <v>292</v>
      </c>
      <c r="L67" s="97" t="s">
        <v>300</v>
      </c>
      <c r="N67" s="97" t="str">
        <f t="shared" si="1"/>
        <v>第３回R6年11月</v>
      </c>
    </row>
    <row r="68" spans="2:16" hidden="1">
      <c r="B68" s="30" t="s">
        <v>315</v>
      </c>
      <c r="C68" s="100">
        <v>1000</v>
      </c>
      <c r="K68" s="97" t="s">
        <v>292</v>
      </c>
      <c r="L68" s="97" t="s">
        <v>301</v>
      </c>
      <c r="N68" s="97" t="str">
        <f t="shared" si="1"/>
        <v>第３回R6年12月</v>
      </c>
    </row>
    <row r="69" spans="2:16" hidden="1">
      <c r="K69" s="97" t="s">
        <v>292</v>
      </c>
      <c r="L69" s="97" t="s">
        <v>302</v>
      </c>
      <c r="N69" s="97" t="str">
        <f t="shared" si="1"/>
        <v>第３回R7年1月</v>
      </c>
    </row>
    <row r="70" spans="2:16" hidden="1">
      <c r="K70" s="97" t="s">
        <v>292</v>
      </c>
      <c r="L70" s="97" t="s">
        <v>303</v>
      </c>
      <c r="N70" s="97" t="str">
        <f t="shared" si="1"/>
        <v>第３回R7年2月</v>
      </c>
    </row>
    <row r="71" spans="2:16" hidden="1">
      <c r="K71" s="97" t="s">
        <v>292</v>
      </c>
      <c r="L71" s="97" t="s">
        <v>304</v>
      </c>
      <c r="N71" s="97" t="str">
        <f t="shared" si="1"/>
        <v>第３回R7年3月</v>
      </c>
    </row>
    <row r="72" spans="2:16" hidden="1">
      <c r="K72" s="97" t="s">
        <v>292</v>
      </c>
      <c r="L72" s="97" t="s">
        <v>305</v>
      </c>
      <c r="N72" s="97" t="str">
        <f t="shared" si="1"/>
        <v>第３回R7年4月</v>
      </c>
    </row>
    <row r="73" spans="2:16" hidden="1">
      <c r="K73" s="97" t="s">
        <v>292</v>
      </c>
      <c r="L73" s="97" t="s">
        <v>306</v>
      </c>
      <c r="N73" s="97" t="str">
        <f t="shared" si="1"/>
        <v>第３回R7年5月</v>
      </c>
    </row>
    <row r="74" spans="2:16" hidden="1">
      <c r="K74" s="99" t="s">
        <v>292</v>
      </c>
      <c r="L74" s="99" t="s">
        <v>307</v>
      </c>
      <c r="N74" s="99" t="str">
        <f t="shared" si="1"/>
        <v>第３回R7年6月</v>
      </c>
      <c r="O74" s="98"/>
      <c r="P74" s="98"/>
    </row>
    <row r="75" spans="2:16" hidden="1">
      <c r="K75" s="97" t="s">
        <v>293</v>
      </c>
      <c r="L75" s="97" t="s">
        <v>301</v>
      </c>
      <c r="N75" s="97" t="str">
        <f t="shared" si="1"/>
        <v>第４回R6年12月</v>
      </c>
    </row>
    <row r="76" spans="2:16" hidden="1">
      <c r="K76" s="97" t="s">
        <v>293</v>
      </c>
      <c r="L76" s="30" t="s">
        <v>302</v>
      </c>
      <c r="N76" s="97" t="str">
        <f t="shared" si="1"/>
        <v>第４回R7年1月</v>
      </c>
    </row>
    <row r="77" spans="2:16" hidden="1">
      <c r="K77" s="97" t="s">
        <v>293</v>
      </c>
      <c r="L77" s="30" t="s">
        <v>303</v>
      </c>
      <c r="N77" s="97" t="str">
        <f t="shared" si="1"/>
        <v>第４回R7年2月</v>
      </c>
    </row>
    <row r="78" spans="2:16" hidden="1">
      <c r="K78" s="97" t="s">
        <v>293</v>
      </c>
      <c r="L78" s="30" t="s">
        <v>304</v>
      </c>
      <c r="N78" s="97" t="str">
        <f t="shared" si="1"/>
        <v>第４回R7年3月</v>
      </c>
    </row>
    <row r="79" spans="2:16" hidden="1">
      <c r="K79" s="97" t="s">
        <v>293</v>
      </c>
      <c r="L79" s="30" t="s">
        <v>305</v>
      </c>
      <c r="N79" s="97" t="str">
        <f t="shared" si="1"/>
        <v>第４回R7年4月</v>
      </c>
    </row>
    <row r="80" spans="2:16" hidden="1">
      <c r="K80" s="97" t="s">
        <v>293</v>
      </c>
      <c r="L80" s="30" t="s">
        <v>306</v>
      </c>
      <c r="N80" s="97" t="str">
        <f t="shared" si="1"/>
        <v>第４回R7年5月</v>
      </c>
    </row>
    <row r="81" spans="11:16" hidden="1">
      <c r="K81" s="97" t="s">
        <v>293</v>
      </c>
      <c r="L81" s="30" t="s">
        <v>307</v>
      </c>
      <c r="N81" s="97" t="str">
        <f t="shared" si="1"/>
        <v>第４回R7年6月</v>
      </c>
    </row>
    <row r="82" spans="11:16" hidden="1">
      <c r="K82" s="99" t="s">
        <v>293</v>
      </c>
      <c r="L82" s="98" t="s">
        <v>308</v>
      </c>
      <c r="N82" s="99" t="str">
        <f t="shared" si="1"/>
        <v>第４回R7年7月</v>
      </c>
      <c r="O82" s="98"/>
      <c r="P82" s="98"/>
    </row>
    <row r="83" spans="11:16" hidden="1">
      <c r="L83" s="30" t="s">
        <v>294</v>
      </c>
      <c r="O83" s="97"/>
    </row>
    <row r="84" spans="11:16" hidden="1">
      <c r="O84" s="97"/>
    </row>
    <row r="85" spans="11:16">
      <c r="O85" s="97"/>
    </row>
    <row r="86" spans="11:16" ht="10.199999999999999" customHeight="1">
      <c r="O86" s="97"/>
    </row>
    <row r="87" spans="11:16" ht="16.95" customHeight="1">
      <c r="O87" s="97"/>
    </row>
    <row r="88" spans="11:16">
      <c r="O88" s="97"/>
    </row>
    <row r="89" spans="11:16">
      <c r="O89" s="97"/>
    </row>
  </sheetData>
  <sheetProtection algorithmName="SHA-512" hashValue="T9dXfqrGukZUZEmG1LFEKj0BEGGK4JpS90B42e6Jtua4ffAtcHVJ8RyRM+y8MnHRft3yfymMkfhlKBhe6PUwrQ==" saltValue="0/05GZHGc3SW91qJPcMi/Q==" spinCount="100000" sheet="1" objects="1" scenarios="1"/>
  <mergeCells count="24">
    <mergeCell ref="F5:M5"/>
    <mergeCell ref="M42:N42"/>
    <mergeCell ref="F32:G32"/>
    <mergeCell ref="F33:G33"/>
    <mergeCell ref="F34:G34"/>
    <mergeCell ref="F35:G35"/>
    <mergeCell ref="F36:G36"/>
    <mergeCell ref="D36:E36"/>
    <mergeCell ref="D30:E30"/>
    <mergeCell ref="D31:E31"/>
    <mergeCell ref="D33:E33"/>
    <mergeCell ref="D34:E34"/>
    <mergeCell ref="U35:V35"/>
    <mergeCell ref="K31:M31"/>
    <mergeCell ref="K28:M29"/>
    <mergeCell ref="A18:D18"/>
    <mergeCell ref="A19:D19"/>
    <mergeCell ref="C28:C29"/>
    <mergeCell ref="D28:E28"/>
    <mergeCell ref="H28:J29"/>
    <mergeCell ref="D29:E29"/>
    <mergeCell ref="F28:G28"/>
    <mergeCell ref="F31:G31"/>
    <mergeCell ref="D35:E35"/>
  </mergeCells>
  <phoneticPr fontId="21"/>
  <conditionalFormatting sqref="D31:E36">
    <cfRule type="expression" dxfId="0" priority="1">
      <formula>IF(D31="",FALSE,IF(COUNTIF($N$51:$N$82,$R31),FALSE,TRUE))</formula>
    </cfRule>
  </conditionalFormatting>
  <dataValidations count="4">
    <dataValidation type="list" allowBlank="1" showInputMessage="1" showErrorMessage="1" sqref="S33" xr:uid="{7326F853-1BB3-495A-8AAC-5AD9C8AF7C2F}">
      <formula1>$L$51:$L$57</formula1>
    </dataValidation>
    <dataValidation type="list" allowBlank="1" showInputMessage="1" showErrorMessage="1" sqref="C32" xr:uid="{1DCD4D99-B202-4606-81B4-03840533C2C8}">
      <formula1>"第１回,第２回,第３回,第４回,第５回"</formula1>
    </dataValidation>
    <dataValidation type="list" allowBlank="1" showInputMessage="1" showErrorMessage="1" sqref="D31:E31 D33:E36" xr:uid="{63A85EC7-A308-41BA-A045-DBAA76928A48}">
      <formula1>IF(C31="第１回",$L$51:$L$58,(IF(C31="第２回",$L$59:$L$66,(IF(C31="第３回",$L$67:$L$74,(IF(C31="第４回",$L$75:$L$82,$L$83)))))))</formula1>
    </dataValidation>
    <dataValidation type="list" allowBlank="1" showInputMessage="1" showErrorMessage="1" sqref="C31 C33:C36" xr:uid="{BA74DB83-F654-4E75-A3B3-9022E20DF19B}">
      <formula1>"第１回,第２回,第３回,第４回"</formula1>
    </dataValidation>
  </dataValidations>
  <hyperlinks>
    <hyperlink ref="AC30" r:id="rId1" xr:uid="{02A81077-651B-4BD4-BEF0-3FCBEF650260}"/>
  </hyperlinks>
  <pageMargins left="0.62" right="0.27" top="0.64" bottom="0.31"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4</xdr:col>
                    <xdr:colOff>190500</xdr:colOff>
                    <xdr:row>4</xdr:row>
                    <xdr:rowOff>259080</xdr:rowOff>
                  </from>
                  <to>
                    <xdr:col>5</xdr:col>
                    <xdr:colOff>289560</xdr:colOff>
                    <xdr:row>6</xdr:row>
                    <xdr:rowOff>22860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6</xdr:col>
                    <xdr:colOff>182880</xdr:colOff>
                    <xdr:row>4</xdr:row>
                    <xdr:rowOff>266700</xdr:rowOff>
                  </from>
                  <to>
                    <xdr:col>7</xdr:col>
                    <xdr:colOff>274320</xdr:colOff>
                    <xdr:row>6</xdr:row>
                    <xdr:rowOff>30480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8</xdr:col>
                    <xdr:colOff>76200</xdr:colOff>
                    <xdr:row>5</xdr:row>
                    <xdr:rowOff>0</xdr:rowOff>
                  </from>
                  <to>
                    <xdr:col>9</xdr:col>
                    <xdr:colOff>137160</xdr:colOff>
                    <xdr:row>6</xdr:row>
                    <xdr:rowOff>38100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9</xdr:col>
                    <xdr:colOff>487680</xdr:colOff>
                    <xdr:row>4</xdr:row>
                    <xdr:rowOff>266700</xdr:rowOff>
                  </from>
                  <to>
                    <xdr:col>10</xdr:col>
                    <xdr:colOff>251460</xdr:colOff>
                    <xdr:row>6</xdr:row>
                    <xdr:rowOff>30480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10</xdr:col>
                    <xdr:colOff>556260</xdr:colOff>
                    <xdr:row>4</xdr:row>
                    <xdr:rowOff>266700</xdr:rowOff>
                  </from>
                  <to>
                    <xdr:col>11</xdr:col>
                    <xdr:colOff>220980</xdr:colOff>
                    <xdr:row>6</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24</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交付申請</vt:lpstr>
      <vt:lpstr>交付申請提出前の確認シート</vt:lpstr>
      <vt:lpstr>様式第１号</vt:lpstr>
      <vt:lpstr>様式第1号の２</vt:lpstr>
      <vt:lpstr>様式第１号の３</vt:lpstr>
      <vt:lpstr>様式第１号!Print_Area</vt:lpstr>
      <vt:lpstr>様式第1号の２!Print_Area</vt:lpstr>
      <vt:lpstr>様式第１号の３!Print_Area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fscpc09</dc:creator>
  <cp:lastModifiedBy>経営支援部 経営力再構築支援課</cp:lastModifiedBy>
  <cp:revision>2</cp:revision>
  <cp:lastPrinted>2025-02-28T02:02:53Z</cp:lastPrinted>
  <dcterms:created xsi:type="dcterms:W3CDTF">2023-03-28T02:02:00Z</dcterms:created>
  <dcterms:modified xsi:type="dcterms:W3CDTF">2025-06-18T00:33:52Z</dcterms:modified>
</cp:coreProperties>
</file>